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495" windowWidth="22245" windowHeight="15720" tabRatio="865"/>
  </bookViews>
  <sheets>
    <sheet name="FTW" sheetId="1" r:id="rId1"/>
  </sheets>
  <definedNames>
    <definedName name="_xlnm._FilterDatabase" localSheetId="0" hidden="1">FTW!$I$4:$L$274</definedName>
  </definedNames>
  <calcPr calcId="191029"/>
</workbook>
</file>

<file path=xl/calcChain.xml><?xml version="1.0" encoding="utf-8"?>
<calcChain xmlns="http://schemas.openxmlformats.org/spreadsheetml/2006/main">
  <c r="L274" i="1" l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J12" i="1" l="1"/>
  <c r="J24" i="1"/>
  <c r="J36" i="1"/>
  <c r="J48" i="1"/>
  <c r="J60" i="1"/>
  <c r="J72" i="1"/>
  <c r="J84" i="1"/>
  <c r="J96" i="1"/>
  <c r="J108" i="1"/>
  <c r="J120" i="1"/>
  <c r="J132" i="1"/>
  <c r="J144" i="1"/>
  <c r="J156" i="1"/>
  <c r="J168" i="1"/>
  <c r="J176" i="1"/>
  <c r="J188" i="1"/>
  <c r="J200" i="1"/>
  <c r="J212" i="1"/>
  <c r="J224" i="1"/>
  <c r="J236" i="1"/>
  <c r="J248" i="1"/>
  <c r="J256" i="1"/>
  <c r="J268" i="1"/>
  <c r="J13" i="1"/>
  <c r="J21" i="1"/>
  <c r="J37" i="1"/>
  <c r="J49" i="1"/>
  <c r="J61" i="1"/>
  <c r="J73" i="1"/>
  <c r="J85" i="1"/>
  <c r="J97" i="1"/>
  <c r="J109" i="1"/>
  <c r="J121" i="1"/>
  <c r="J129" i="1"/>
  <c r="J141" i="1"/>
  <c r="J153" i="1"/>
  <c r="J165" i="1"/>
  <c r="J177" i="1"/>
  <c r="J189" i="1"/>
  <c r="J205" i="1"/>
  <c r="J217" i="1"/>
  <c r="J225" i="1"/>
  <c r="J229" i="1"/>
  <c r="J233" i="1"/>
  <c r="J237" i="1"/>
  <c r="J249" i="1"/>
  <c r="J253" i="1"/>
  <c r="J257" i="1"/>
  <c r="J261" i="1"/>
  <c r="J265" i="1"/>
  <c r="J269" i="1"/>
  <c r="J273" i="1"/>
  <c r="J8" i="1"/>
  <c r="J20" i="1"/>
  <c r="J32" i="1"/>
  <c r="J44" i="1"/>
  <c r="J56" i="1"/>
  <c r="J68" i="1"/>
  <c r="J80" i="1"/>
  <c r="J92" i="1"/>
  <c r="J104" i="1"/>
  <c r="J116" i="1"/>
  <c r="J128" i="1"/>
  <c r="J140" i="1"/>
  <c r="J152" i="1"/>
  <c r="J164" i="1"/>
  <c r="J180" i="1"/>
  <c r="J196" i="1"/>
  <c r="J208" i="1"/>
  <c r="J220" i="1"/>
  <c r="J232" i="1"/>
  <c r="J240" i="1"/>
  <c r="J252" i="1"/>
  <c r="J264" i="1"/>
  <c r="J272" i="1"/>
  <c r="J5" i="1"/>
  <c r="J9" i="1"/>
  <c r="J25" i="1"/>
  <c r="J33" i="1"/>
  <c r="J45" i="1"/>
  <c r="J57" i="1"/>
  <c r="J69" i="1"/>
  <c r="J81" i="1"/>
  <c r="J93" i="1"/>
  <c r="J105" i="1"/>
  <c r="J117" i="1"/>
  <c r="J133" i="1"/>
  <c r="J145" i="1"/>
  <c r="J157" i="1"/>
  <c r="J169" i="1"/>
  <c r="J181" i="1"/>
  <c r="J193" i="1"/>
  <c r="J201" i="1"/>
  <c r="J213" i="1"/>
  <c r="J221" i="1"/>
  <c r="J245" i="1"/>
  <c r="J10" i="1"/>
  <c r="J22" i="1"/>
  <c r="J30" i="1"/>
  <c r="J38" i="1"/>
  <c r="J46" i="1"/>
  <c r="J58" i="1"/>
  <c r="J66" i="1"/>
  <c r="J78" i="1"/>
  <c r="J90" i="1"/>
  <c r="J114" i="1"/>
  <c r="J122" i="1"/>
  <c r="J130" i="1"/>
  <c r="J142" i="1"/>
  <c r="J150" i="1"/>
  <c r="J158" i="1"/>
  <c r="J166" i="1"/>
  <c r="J170" i="1"/>
  <c r="J178" i="1"/>
  <c r="J182" i="1"/>
  <c r="J186" i="1"/>
  <c r="J190" i="1"/>
  <c r="J194" i="1"/>
  <c r="J198" i="1"/>
  <c r="J202" i="1"/>
  <c r="J206" i="1"/>
  <c r="J210" i="1"/>
  <c r="J214" i="1"/>
  <c r="J218" i="1"/>
  <c r="J222" i="1"/>
  <c r="J226" i="1"/>
  <c r="J230" i="1"/>
  <c r="J234" i="1"/>
  <c r="J238" i="1"/>
  <c r="J242" i="1"/>
  <c r="J246" i="1"/>
  <c r="J250" i="1"/>
  <c r="J254" i="1"/>
  <c r="J258" i="1"/>
  <c r="J262" i="1"/>
  <c r="J266" i="1"/>
  <c r="J270" i="1"/>
  <c r="J274" i="1"/>
  <c r="J16" i="1"/>
  <c r="J28" i="1"/>
  <c r="J40" i="1"/>
  <c r="J52" i="1"/>
  <c r="J64" i="1"/>
  <c r="J76" i="1"/>
  <c r="J88" i="1"/>
  <c r="J100" i="1"/>
  <c r="J112" i="1"/>
  <c r="J124" i="1"/>
  <c r="J136" i="1"/>
  <c r="J148" i="1"/>
  <c r="J160" i="1"/>
  <c r="J172" i="1"/>
  <c r="J184" i="1"/>
  <c r="J192" i="1"/>
  <c r="J204" i="1"/>
  <c r="J216" i="1"/>
  <c r="J228" i="1"/>
  <c r="J244" i="1"/>
  <c r="J260" i="1"/>
  <c r="J17" i="1"/>
  <c r="J29" i="1"/>
  <c r="J41" i="1"/>
  <c r="J53" i="1"/>
  <c r="J65" i="1"/>
  <c r="J77" i="1"/>
  <c r="J89" i="1"/>
  <c r="J101" i="1"/>
  <c r="J113" i="1"/>
  <c r="J125" i="1"/>
  <c r="J137" i="1"/>
  <c r="J149" i="1"/>
  <c r="J161" i="1"/>
  <c r="J173" i="1"/>
  <c r="J185" i="1"/>
  <c r="J197" i="1"/>
  <c r="J209" i="1"/>
  <c r="J241" i="1"/>
  <c r="J6" i="1"/>
  <c r="J14" i="1"/>
  <c r="J18" i="1"/>
  <c r="J26" i="1"/>
  <c r="J34" i="1"/>
  <c r="J42" i="1"/>
  <c r="J50" i="1"/>
  <c r="J54" i="1"/>
  <c r="J62" i="1"/>
  <c r="J70" i="1"/>
  <c r="J74" i="1"/>
  <c r="J82" i="1"/>
  <c r="J86" i="1"/>
  <c r="J94" i="1"/>
  <c r="J98" i="1"/>
  <c r="J102" i="1"/>
  <c r="J106" i="1"/>
  <c r="J110" i="1"/>
  <c r="J118" i="1"/>
  <c r="J126" i="1"/>
  <c r="J134" i="1"/>
  <c r="J138" i="1"/>
  <c r="J146" i="1"/>
  <c r="J154" i="1"/>
  <c r="J162" i="1"/>
  <c r="J174" i="1"/>
  <c r="J7" i="1"/>
  <c r="J11" i="1"/>
  <c r="J15" i="1"/>
  <c r="J19" i="1"/>
  <c r="J23" i="1"/>
  <c r="J27" i="1"/>
  <c r="J31" i="1"/>
  <c r="J35" i="1"/>
  <c r="J39" i="1"/>
  <c r="J43" i="1"/>
  <c r="J47" i="1"/>
  <c r="J51" i="1"/>
  <c r="J55" i="1"/>
  <c r="J59" i="1"/>
  <c r="J63" i="1"/>
  <c r="J67" i="1"/>
  <c r="J71" i="1"/>
  <c r="J75" i="1"/>
  <c r="J79" i="1"/>
  <c r="J83" i="1"/>
  <c r="J87" i="1"/>
  <c r="J91" i="1"/>
  <c r="J95" i="1"/>
  <c r="J99" i="1"/>
  <c r="J103" i="1"/>
  <c r="J107" i="1"/>
  <c r="J111" i="1"/>
  <c r="J115" i="1"/>
  <c r="J119" i="1"/>
  <c r="J123" i="1"/>
  <c r="J127" i="1"/>
  <c r="J131" i="1"/>
  <c r="J135" i="1"/>
  <c r="J139" i="1"/>
  <c r="J143" i="1"/>
  <c r="J147" i="1"/>
  <c r="J151" i="1"/>
  <c r="J155" i="1"/>
  <c r="J159" i="1"/>
  <c r="J163" i="1"/>
  <c r="J167" i="1"/>
  <c r="J171" i="1"/>
  <c r="J175" i="1"/>
  <c r="J179" i="1"/>
  <c r="J183" i="1"/>
  <c r="J187" i="1"/>
  <c r="J191" i="1"/>
  <c r="J195" i="1"/>
  <c r="J199" i="1"/>
  <c r="J203" i="1"/>
  <c r="J207" i="1"/>
  <c r="J211" i="1"/>
  <c r="J215" i="1"/>
  <c r="J219" i="1"/>
  <c r="J223" i="1"/>
  <c r="J227" i="1"/>
  <c r="J231" i="1"/>
  <c r="J235" i="1"/>
  <c r="J239" i="1"/>
  <c r="J243" i="1"/>
  <c r="J247" i="1"/>
  <c r="J251" i="1"/>
  <c r="J255" i="1"/>
  <c r="J259" i="1"/>
  <c r="J263" i="1"/>
  <c r="J267" i="1"/>
  <c r="J271" i="1"/>
  <c r="L3" i="1"/>
  <c r="J3" i="1" l="1"/>
</calcChain>
</file>

<file path=xl/sharedStrings.xml><?xml version="1.0" encoding="utf-8"?>
<sst xmlns="http://schemas.openxmlformats.org/spreadsheetml/2006/main" count="1941" uniqueCount="663">
  <si>
    <t>Item ID</t>
  </si>
  <si>
    <t>Material ID</t>
  </si>
  <si>
    <t>Color</t>
  </si>
  <si>
    <t>Material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</si>
  <si>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</si>
  <si>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</si>
  <si>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</si>
  <si>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</si>
  <si>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</si>
  <si>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</si>
  <si>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</si>
  <si>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</si>
  <si>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</si>
  <si>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</si>
  <si>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</si>
  <si>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</si>
  <si>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</si>
  <si>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</si>
  <si>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</si>
  <si>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</si>
  <si>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</si>
  <si>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</si>
  <si>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</si>
  <si>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35,5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</si>
  <si>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</si>
  <si>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</si>
  <si>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</si>
  <si>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</si>
  <si>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</si>
  <si>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</si>
  <si>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</si>
  <si>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</si>
  <si>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</si>
  <si>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41</t>
  </si>
  <si>
    <t>41,5</t>
  </si>
  <si>
    <t>42</t>
  </si>
  <si>
    <t>42,5</t>
  </si>
  <si>
    <t>43</t>
  </si>
  <si>
    <t>43,5</t>
  </si>
  <si>
    <t>44</t>
  </si>
  <si>
    <t>45</t>
  </si>
  <si>
    <t>46</t>
  </si>
  <si>
    <t>Woman</t>
  </si>
  <si>
    <t>Man</t>
  </si>
  <si>
    <t>00043</t>
  </si>
  <si>
    <t>01122</t>
  </si>
  <si>
    <t>00022</t>
  </si>
  <si>
    <t>04322</t>
  </si>
  <si>
    <t>00085</t>
  </si>
  <si>
    <t>00021</t>
  </si>
  <si>
    <t>011BC</t>
  </si>
  <si>
    <t>00032</t>
  </si>
  <si>
    <t>000KF</t>
  </si>
  <si>
    <t>00066</t>
  </si>
  <si>
    <t>00011</t>
  </si>
  <si>
    <t>08522</t>
  </si>
  <si>
    <t>01422</t>
  </si>
  <si>
    <t>02214</t>
  </si>
  <si>
    <t>01485</t>
  </si>
  <si>
    <t>00038</t>
  </si>
  <si>
    <t>02285</t>
  </si>
  <si>
    <t>05485</t>
  </si>
  <si>
    <t>021EW</t>
  </si>
  <si>
    <t>000KY</t>
  </si>
  <si>
    <t>06543</t>
  </si>
  <si>
    <t>043BC</t>
  </si>
  <si>
    <t>08554</t>
  </si>
  <si>
    <t>02211</t>
  </si>
  <si>
    <t>021BC</t>
  </si>
  <si>
    <t>08502</t>
  </si>
  <si>
    <t>085NF</t>
  </si>
  <si>
    <t>02141</t>
  </si>
  <si>
    <t>022HH</t>
  </si>
  <si>
    <t>02254</t>
  </si>
  <si>
    <t>000AF</t>
  </si>
  <si>
    <t>0KYBC</t>
  </si>
  <si>
    <t>00007</t>
  </si>
  <si>
    <t>00067</t>
  </si>
  <si>
    <t>0DS21</t>
  </si>
  <si>
    <t>0AT54</t>
  </si>
  <si>
    <t>01185</t>
  </si>
  <si>
    <t>0VIBC</t>
  </si>
  <si>
    <t>043VI</t>
  </si>
  <si>
    <t>043BN</t>
  </si>
  <si>
    <t>0CD22</t>
  </si>
  <si>
    <t>04122</t>
  </si>
  <si>
    <t>085AT</t>
  </si>
  <si>
    <t>022KI</t>
  </si>
  <si>
    <t>041NF</t>
  </si>
  <si>
    <t>00041</t>
  </si>
  <si>
    <t>0BCBN</t>
  </si>
  <si>
    <t>0226K</t>
  </si>
  <si>
    <t>0436Y</t>
  </si>
  <si>
    <t>0006Y</t>
  </si>
  <si>
    <t>06Y43</t>
  </si>
  <si>
    <t>00785</t>
  </si>
  <si>
    <t>D92BVB00022C6738</t>
  </si>
  <si>
    <t>D92BVB00022C9999</t>
  </si>
  <si>
    <t>D922UA00043C9999</t>
  </si>
  <si>
    <t>D9251B043BCC1Z7Y</t>
  </si>
  <si>
    <t>D927NA00021C0226</t>
  </si>
  <si>
    <t>02107</t>
  </si>
  <si>
    <t>D92BVC00022C6738</t>
  </si>
  <si>
    <t>D92BVC00022C9999</t>
  </si>
  <si>
    <t>D725AH06RNFC1L1N</t>
  </si>
  <si>
    <t>06RNF</t>
  </si>
  <si>
    <t>06643</t>
  </si>
  <si>
    <t>D92CYC00022CH61L</t>
  </si>
  <si>
    <t>D92CYC00043C4002</t>
  </si>
  <si>
    <t>0819D</t>
  </si>
  <si>
    <t>D92CHB00041C1010</t>
  </si>
  <si>
    <t>043KY</t>
  </si>
  <si>
    <t>D92DUB00041C1010</t>
  </si>
  <si>
    <t>D92CXB00043C0013</t>
  </si>
  <si>
    <t>D92CXB00043C9997</t>
  </si>
  <si>
    <t>D92CPB000DEC9999</t>
  </si>
  <si>
    <t>000DE</t>
  </si>
  <si>
    <t>D92DPA000DEC3001</t>
  </si>
  <si>
    <t>D92DPA000DEC9999</t>
  </si>
  <si>
    <t>D92DPA021AFC4446</t>
  </si>
  <si>
    <t>021AF</t>
  </si>
  <si>
    <t>D92DPA022AFCH65K</t>
  </si>
  <si>
    <t>022AF</t>
  </si>
  <si>
    <t>D92DPB043AYC9999</t>
  </si>
  <si>
    <t>043AY</t>
  </si>
  <si>
    <t>D92DPB043AYCH62L</t>
  </si>
  <si>
    <t>D92DHC0NFVIC2005</t>
  </si>
  <si>
    <t>0NFVI</t>
  </si>
  <si>
    <t>D92DHF00043C9999</t>
  </si>
  <si>
    <t>D92BWB00043C5002</t>
  </si>
  <si>
    <t>D92BVA022KIC2021</t>
  </si>
  <si>
    <t>D929WB00043C4211</t>
  </si>
  <si>
    <t>D929WC00043C4002</t>
  </si>
  <si>
    <t>D929WC000VIC1007</t>
  </si>
  <si>
    <t>000VI</t>
  </si>
  <si>
    <t>D828VG00043C5002</t>
  </si>
  <si>
    <t>D928VB00043C5002</t>
  </si>
  <si>
    <t>D928VD0AT41C2X2Q</t>
  </si>
  <si>
    <t>0AT41</t>
  </si>
  <si>
    <t>D928VF00041C1010</t>
  </si>
  <si>
    <t>D92DDB000KFC9999</t>
  </si>
  <si>
    <t>02207</t>
  </si>
  <si>
    <t>D621BA041VIC0176</t>
  </si>
  <si>
    <t>041VI</t>
  </si>
  <si>
    <t>D92AND00085C1000</t>
  </si>
  <si>
    <t>D92AND00085C9999</t>
  </si>
  <si>
    <t>D92ANF00085C9999</t>
  </si>
  <si>
    <t>D8468B04322C7008</t>
  </si>
  <si>
    <t>D621EA00011C9999</t>
  </si>
  <si>
    <t>D621EC00722C3001</t>
  </si>
  <si>
    <t>00722</t>
  </si>
  <si>
    <t>D828DH01485C4000</t>
  </si>
  <si>
    <t>D828DH01485C7000</t>
  </si>
  <si>
    <t>D92BYE0AT54C9999</t>
  </si>
  <si>
    <t>D92BYF01185C7204</t>
  </si>
  <si>
    <t>D828SC00022C7008</t>
  </si>
  <si>
    <t>D3209A04322C1352</t>
  </si>
  <si>
    <t>D3209A04322C6738</t>
  </si>
  <si>
    <t>D3209A08522C4002</t>
  </si>
  <si>
    <t>D3209A0TQ22C0856</t>
  </si>
  <si>
    <t>0TQ22</t>
  </si>
  <si>
    <t>021DS</t>
  </si>
  <si>
    <t>D92CPD011HHC7Y4E</t>
  </si>
  <si>
    <t>011HH</t>
  </si>
  <si>
    <t>D92CPD0AW21C0896</t>
  </si>
  <si>
    <t>0AW21</t>
  </si>
  <si>
    <t>D92CPD0AW21C6458</t>
  </si>
  <si>
    <t>D92DPD0AW21C3900</t>
  </si>
  <si>
    <t>D92DHF043VIC0626</t>
  </si>
  <si>
    <t>D92DHF043VIC5K2L</t>
  </si>
  <si>
    <t>000LM</t>
  </si>
  <si>
    <t>U926GB00021C4002</t>
  </si>
  <si>
    <t>U926TA00043C4002</t>
  </si>
  <si>
    <t>U926TA00043C9999</t>
  </si>
  <si>
    <t>02167</t>
  </si>
  <si>
    <t>D849MA00067C2112</t>
  </si>
  <si>
    <t>D92DHE0VINFC2005</t>
  </si>
  <si>
    <t>0VINF</t>
  </si>
  <si>
    <t>D92BVC00022C2021</t>
  </si>
  <si>
    <t>D92CMD08554C9999</t>
  </si>
  <si>
    <t>D92DUA00043C5002</t>
  </si>
  <si>
    <t>D92CPB000DEC1000</t>
  </si>
  <si>
    <t>D92CPB000DEC3001</t>
  </si>
  <si>
    <t>0VI22</t>
  </si>
  <si>
    <t>D92DHF00043C0538</t>
  </si>
  <si>
    <t>D92BWA00766C0464</t>
  </si>
  <si>
    <t>00766</t>
  </si>
  <si>
    <t>D92BVA022KICH62D</t>
  </si>
  <si>
    <t>D92DAA00022C2021</t>
  </si>
  <si>
    <t>000AT</t>
  </si>
  <si>
    <t>D828DB01485C1000</t>
  </si>
  <si>
    <t>D92BYE0AT54C0434</t>
  </si>
  <si>
    <t>D92BYE0AT54C0583</t>
  </si>
  <si>
    <t>D92FBB043VIC0232</t>
  </si>
  <si>
    <t>D925SC0DS21C9999</t>
  </si>
  <si>
    <t>D925SD021DSC7Y8N</t>
  </si>
  <si>
    <t>D92CXE021DSC7Y8N</t>
  </si>
  <si>
    <t>D92DPD011BCC7Y4E</t>
  </si>
  <si>
    <t>D92CFE011HHC7Y4E</t>
  </si>
  <si>
    <t>021ZI</t>
  </si>
  <si>
    <t>02185</t>
  </si>
  <si>
    <t>D927NA02107C0464</t>
  </si>
  <si>
    <t>D927NA02107C2Q1Z</t>
  </si>
  <si>
    <t>D927NC05485C4000</t>
  </si>
  <si>
    <t>D927NC05485C9999</t>
  </si>
  <si>
    <t>D84BMA00032C4028</t>
  </si>
  <si>
    <t>D92BMA06Y43C9999</t>
  </si>
  <si>
    <t>D92BNB06543C0127</t>
  </si>
  <si>
    <t>D92CYC043BCC1000</t>
  </si>
  <si>
    <t>D92CVC00766C1303</t>
  </si>
  <si>
    <t>D92CVD000KYC1007</t>
  </si>
  <si>
    <t>D92CVD000KYC2005</t>
  </si>
  <si>
    <t>D92CDD00021C2112</t>
  </si>
  <si>
    <t>D92CDD00021C3001</t>
  </si>
  <si>
    <t>D928QC02167C2112</t>
  </si>
  <si>
    <t>D92CWF043BNC5K2L</t>
  </si>
  <si>
    <t>D928AB085NFC0007</t>
  </si>
  <si>
    <t>D92DSA000KYC1007</t>
  </si>
  <si>
    <t>D92DSA000KYC9999</t>
  </si>
  <si>
    <t>D92DTA00041C1010</t>
  </si>
  <si>
    <t>D92CPB000DEC2112</t>
  </si>
  <si>
    <t>D92CFA00043C9999</t>
  </si>
  <si>
    <t>D92CFB00043C0013</t>
  </si>
  <si>
    <t>D92CFB00043C5002</t>
  </si>
  <si>
    <t>D92CFC0819DC6738</t>
  </si>
  <si>
    <t>D925TA0AT22C2XH6</t>
  </si>
  <si>
    <t>0AT22</t>
  </si>
  <si>
    <t>D621BA02207C2Q1Z</t>
  </si>
  <si>
    <t>D92CSD02254C3016</t>
  </si>
  <si>
    <t>D92DAA08554C9999</t>
  </si>
  <si>
    <t>D92ANA00022C5K1L</t>
  </si>
  <si>
    <t>D621EC01422C7008</t>
  </si>
  <si>
    <t>D92BHA000ATC2005</t>
  </si>
  <si>
    <t>D828DH01485C1000</t>
  </si>
  <si>
    <t>D92BYF01122C5K3U</t>
  </si>
  <si>
    <t>D927NC00021C2D2Q</t>
  </si>
  <si>
    <t>D927NC00021C4247</t>
  </si>
  <si>
    <t>D828WC00021C7452</t>
  </si>
  <si>
    <t>D928WB021EWC4011</t>
  </si>
  <si>
    <t>D928WB021EWC6738</t>
  </si>
  <si>
    <t>D925SC0DS21C0GK4</t>
  </si>
  <si>
    <t>D925SC0DS21CE32D</t>
  </si>
  <si>
    <t>D92CME00085C0003</t>
  </si>
  <si>
    <t>D92CME02185C0288</t>
  </si>
  <si>
    <t>D92DPD0AW21C6458</t>
  </si>
  <si>
    <t>D92CFA00021C6738</t>
  </si>
  <si>
    <t>D92CFA00021C7452</t>
  </si>
  <si>
    <t>D92CFE0AW21C6458</t>
  </si>
  <si>
    <t>D8229A021ZIC6738</t>
  </si>
  <si>
    <t>D9229B021DSC2DE3</t>
  </si>
  <si>
    <t>D9229B021DSC7Y8N</t>
  </si>
  <si>
    <t>D9229G011HHC7Y4E</t>
  </si>
  <si>
    <t>D9229G0AW21C6458</t>
  </si>
  <si>
    <t>D92BYF085AUC1200</t>
  </si>
  <si>
    <t>085AU</t>
  </si>
  <si>
    <t>U42V9A000LMC6006</t>
  </si>
  <si>
    <t>U926GB00021C9006</t>
  </si>
  <si>
    <t>U926TA00043C6001</t>
  </si>
  <si>
    <t>U926FC0226KC4072</t>
  </si>
  <si>
    <t>D92CLC0AT41C2X2Q</t>
  </si>
  <si>
    <t>D92CLC0ATKYC9999</t>
  </si>
  <si>
    <t>0ATKY</t>
  </si>
  <si>
    <t>D92CHB00041C2112</t>
  </si>
  <si>
    <t>D92CHC06Y43C5002</t>
  </si>
  <si>
    <t>D92CHC06Y43C9999</t>
  </si>
  <si>
    <t>D92CWE00021C2Q5K</t>
  </si>
  <si>
    <t>D92CMD08554C0127</t>
  </si>
  <si>
    <t>D92BWB00038C7452</t>
  </si>
  <si>
    <t>D92CSD022HHC5002</t>
  </si>
  <si>
    <t>D92BHA000ATC9999</t>
  </si>
  <si>
    <t>D828WC00021C9999</t>
  </si>
  <si>
    <t>D92CFF0AT21C2X2D</t>
  </si>
  <si>
    <t>0AT21</t>
  </si>
  <si>
    <t>D8229A021ZIC4401</t>
  </si>
  <si>
    <t>D9229B021DSC9999</t>
  </si>
  <si>
    <t>D928SD085ATC0007</t>
  </si>
  <si>
    <t>D92BMA00067C1000</t>
  </si>
  <si>
    <t>D725AH06RNFC9999</t>
  </si>
  <si>
    <t>D92BYE00022C4002</t>
  </si>
  <si>
    <t>D92N7B0AW21C0896</t>
  </si>
  <si>
    <t>D928TB06Y43C5002</t>
  </si>
  <si>
    <t>D92N7C00022C9999</t>
  </si>
  <si>
    <t>D92BNB06643C2306</t>
  </si>
  <si>
    <t>D92BDB0CD22C2LH6</t>
  </si>
  <si>
    <t>D92DUA00043C7452</t>
  </si>
  <si>
    <t>D92ANF00085C1000</t>
  </si>
  <si>
    <t>D92FBA043VIC0673</t>
  </si>
  <si>
    <t>D92FBA0VIBCC0434</t>
  </si>
  <si>
    <t>D928PB021BCC5002</t>
  </si>
  <si>
    <t>D92CVC06641C0127</t>
  </si>
  <si>
    <t>06641</t>
  </si>
  <si>
    <t>D92CDA00043C0111</t>
  </si>
  <si>
    <t>D92CDB06Y43C9999</t>
  </si>
  <si>
    <t>D92DTB00043C9999</t>
  </si>
  <si>
    <t>D92CEE0819DC6738</t>
  </si>
  <si>
    <t>D92BAC0436YC5002</t>
  </si>
  <si>
    <t>D925SD021DSC2DE3</t>
  </si>
  <si>
    <t>D828PB0006YC5002</t>
  </si>
  <si>
    <t>D925SA0436YC5002</t>
  </si>
  <si>
    <t>D925SA0436YC9999</t>
  </si>
  <si>
    <t>D92AMA00022C6738</t>
  </si>
  <si>
    <t>D929WC00043C1000</t>
  </si>
  <si>
    <t>D92DRB00021C3294</t>
  </si>
  <si>
    <t>D92CWE00021C3U5K</t>
  </si>
  <si>
    <t>D92AMA00043C0013</t>
  </si>
  <si>
    <t>D621EC01422C1006</t>
  </si>
  <si>
    <t>D92BHA000ATC1007</t>
  </si>
  <si>
    <t>D927NA00021C9B7J</t>
  </si>
  <si>
    <t>D849MA00007C1010</t>
  </si>
  <si>
    <t>D92CHA00021C9999</t>
  </si>
  <si>
    <t>D928QA0436YC5002</t>
  </si>
  <si>
    <t>D92CMC0KYBCC0950</t>
  </si>
  <si>
    <t>D92DTB00043C5002</t>
  </si>
  <si>
    <t>D92DTB00043C7452</t>
  </si>
  <si>
    <t>D92DUA00043C9999</t>
  </si>
  <si>
    <t>D92CPB0BCBNC0007</t>
  </si>
  <si>
    <t>D92DPA000DEC2112</t>
  </si>
  <si>
    <t>D92CFA00043C2021</t>
  </si>
  <si>
    <t>D92CFC0819DC9999</t>
  </si>
  <si>
    <t>D92CEB0VI22C2LH6</t>
  </si>
  <si>
    <t>D829CA00043C4005</t>
  </si>
  <si>
    <t>D929WB00043C1000</t>
  </si>
  <si>
    <t>D928VB00043C9999</t>
  </si>
  <si>
    <t>D928VF00041C2112</t>
  </si>
  <si>
    <t>D92ANB00022C1QF3</t>
  </si>
  <si>
    <t>D92ANB00022C5K1L</t>
  </si>
  <si>
    <t>D84BDC02285C7204</t>
  </si>
  <si>
    <t>D848SA085ATC0007</t>
  </si>
  <si>
    <t>D92DPB043AYC0007</t>
  </si>
  <si>
    <t>D92DHC00043C4002</t>
  </si>
  <si>
    <t>D92CDB06Y43C5002</t>
  </si>
  <si>
    <t>D92DUB00041C2112</t>
  </si>
  <si>
    <t>D92DVA000KYC1007</t>
  </si>
  <si>
    <t>D621BA041VIC0504</t>
  </si>
  <si>
    <t>D928VC00043C5002</t>
  </si>
  <si>
    <t>D928VC00043C9999</t>
  </si>
  <si>
    <t>D849MA00066C9999</t>
  </si>
  <si>
    <t>D849MA00007C3001</t>
  </si>
  <si>
    <t>D92DHE00043C1000</t>
  </si>
  <si>
    <t>D92DHE00043C4002</t>
  </si>
  <si>
    <t>D928TE0819DC9999</t>
  </si>
  <si>
    <t>D92CHA000KYC2005</t>
  </si>
  <si>
    <t>D92CHA000KYC1007</t>
  </si>
  <si>
    <t>D828WC00085C4015</t>
  </si>
  <si>
    <t>D92DRB00021C2Q2D</t>
  </si>
  <si>
    <t>D92DRB02141C1351</t>
  </si>
  <si>
    <t>D92CDD00021C5002</t>
  </si>
  <si>
    <t>D92CDA043VDC0404</t>
  </si>
  <si>
    <t>D92CDA00043C0538</t>
  </si>
  <si>
    <t>D925SB043KYC0007</t>
  </si>
  <si>
    <t>D928QC02167C3001</t>
  </si>
  <si>
    <t>D92CWF043BNC0007</t>
  </si>
  <si>
    <t>D92F1A000AFC5000</t>
  </si>
  <si>
    <t>D92DVA000KYC9999</t>
  </si>
  <si>
    <t>D92CXE021DSC2DE3</t>
  </si>
  <si>
    <t>D92CXE021DSC9999</t>
  </si>
  <si>
    <t>D92CPA04122C1010</t>
  </si>
  <si>
    <t>D92CFF0AT21C9999</t>
  </si>
  <si>
    <t>D92CEB00022C9999</t>
  </si>
  <si>
    <t>D92CEE0819DC1000</t>
  </si>
  <si>
    <t>D92CEB00022C2021</t>
  </si>
  <si>
    <t>D829CA00043C1000</t>
  </si>
  <si>
    <t>D829CA00043C7452</t>
  </si>
  <si>
    <t>D92BWA00766C1303</t>
  </si>
  <si>
    <t>D928VD0AT02C9999</t>
  </si>
  <si>
    <t>D925TA0QU85C9999</t>
  </si>
  <si>
    <t>D925TA0QU22C0628</t>
  </si>
  <si>
    <t>D621BA02207C0464</t>
  </si>
  <si>
    <t>D621EC00785C1303</t>
  </si>
  <si>
    <t>D84BDC02285C4242</t>
  </si>
  <si>
    <t>D84BDB00022C6738</t>
  </si>
  <si>
    <t>D84BDB00022C1010</t>
  </si>
  <si>
    <t>D92BDB0CD22C4D1Q</t>
  </si>
  <si>
    <t>U926FA02214C4211</t>
  </si>
  <si>
    <t>D92CSA022HHC6738</t>
  </si>
  <si>
    <t>D724RA041NFC7G1G</t>
  </si>
  <si>
    <t>D92CMC08502C0404</t>
  </si>
  <si>
    <t>0QU22</t>
  </si>
  <si>
    <t>D92N7B0AW21C6458</t>
  </si>
  <si>
    <t>D92BMA00067C2112</t>
  </si>
  <si>
    <t>D928TB06Y43C9999</t>
  </si>
  <si>
    <t>D828VG00043C9999</t>
  </si>
  <si>
    <t>0AT02</t>
  </si>
  <si>
    <t>D925SD021DSC9999</t>
  </si>
  <si>
    <t>D921BB00021C3001</t>
  </si>
  <si>
    <t>D921BB00021C4000</t>
  </si>
  <si>
    <t>D921BB00021C5002</t>
  </si>
  <si>
    <t>D848SA085ATCH62X</t>
  </si>
  <si>
    <t>U925SA00022C1006</t>
  </si>
  <si>
    <t>U2207SA2214C0017</t>
  </si>
  <si>
    <t>A2214</t>
  </si>
  <si>
    <t>U924NA00043C6009</t>
  </si>
  <si>
    <t>D928PB021BCC4000</t>
  </si>
  <si>
    <t>D928TE0819DC6738</t>
  </si>
  <si>
    <t>D92CPA00043C0111</t>
  </si>
  <si>
    <t>D621EC01422C4002</t>
  </si>
  <si>
    <t>D92DRA0KY21C0898</t>
  </si>
  <si>
    <t>0KY21</t>
  </si>
  <si>
    <t>D92DRA0KY21C2XH6</t>
  </si>
  <si>
    <t>043VD</t>
  </si>
  <si>
    <t>D92CMC08502C9999</t>
  </si>
  <si>
    <t>D92DPA00043C0111</t>
  </si>
  <si>
    <t>D642SC02211C4005</t>
  </si>
  <si>
    <t>0QU85</t>
  </si>
  <si>
    <t>WHS</t>
  </si>
  <si>
    <t>Q.TY</t>
  </si>
  <si>
    <t>271 ref</t>
  </si>
  <si>
    <t>Picture</t>
  </si>
  <si>
    <t>MSRP</t>
  </si>
  <si>
    <t>TOT WHS</t>
  </si>
  <si>
    <t>Ankle Boots</t>
  </si>
  <si>
    <t>Ballerina</t>
  </si>
  <si>
    <t>Moccasins</t>
  </si>
  <si>
    <t>Sandals</t>
  </si>
  <si>
    <t>Shoes</t>
  </si>
  <si>
    <t>Sneakers</t>
  </si>
  <si>
    <t>D Ghoula</t>
  </si>
  <si>
    <t>D New Lucinda</t>
  </si>
  <si>
    <t>D Seyla</t>
  </si>
  <si>
    <t>Donna Brogue</t>
  </si>
  <si>
    <t>Donna New Virna</t>
  </si>
  <si>
    <t>D Annytah</t>
  </si>
  <si>
    <t>D Jearl</t>
  </si>
  <si>
    <t>D Vivyanne Ballerina</t>
  </si>
  <si>
    <t>D Annytah Moc</t>
  </si>
  <si>
    <t>D Arjola</t>
  </si>
  <si>
    <t>D Janalee</t>
  </si>
  <si>
    <t>D Leelyan</t>
  </si>
  <si>
    <t>D Marlyna</t>
  </si>
  <si>
    <t>D Roose</t>
  </si>
  <si>
    <t>D Wimbley</t>
  </si>
  <si>
    <t>D Annya High Sandal</t>
  </si>
  <si>
    <t>D Dorotha</t>
  </si>
  <si>
    <t>D Elisangel Sandal</t>
  </si>
  <si>
    <t>D Felyxa</t>
  </si>
  <si>
    <t>D Jearl Sandal</t>
  </si>
  <si>
    <t>D Jenieve</t>
  </si>
  <si>
    <t>D Kolleen</t>
  </si>
  <si>
    <t>D Marykarmen</t>
  </si>
  <si>
    <t>D Marykarmen Mid San</t>
  </si>
  <si>
    <t>D Marykarmen Plus</t>
  </si>
  <si>
    <t>D Ottaya Sandal</t>
  </si>
  <si>
    <t>D Sandal Sukie</t>
  </si>
  <si>
    <t>D Seyla S. High Plus</t>
  </si>
  <si>
    <t>D Seyla S. Mid Plus</t>
  </si>
  <si>
    <t>D Seyla Sandal High</t>
  </si>
  <si>
    <t>D Seyla Sandal Mid</t>
  </si>
  <si>
    <t>D Shakima</t>
  </si>
  <si>
    <t>D Torrence</t>
  </si>
  <si>
    <t>D Wimbley Sandal</t>
  </si>
  <si>
    <t>D Yulimar</t>
  </si>
  <si>
    <t>D Zerfie</t>
  </si>
  <si>
    <t>D Bibbiana</t>
  </si>
  <si>
    <t>D Elisangel Mid</t>
  </si>
  <si>
    <t>D Myluse</t>
  </si>
  <si>
    <t>D Seyla Plus</t>
  </si>
  <si>
    <t>D Vivyanne Mid</t>
  </si>
  <si>
    <t>D Airell</t>
  </si>
  <si>
    <t>D Gendry</t>
  </si>
  <si>
    <t>D Jaysen</t>
  </si>
  <si>
    <t>D Kapha</t>
  </si>
  <si>
    <t>D Kaula</t>
  </si>
  <si>
    <t>D Myria</t>
  </si>
  <si>
    <t>D Nebula</t>
  </si>
  <si>
    <t>D Nebula X</t>
  </si>
  <si>
    <t>D Nhenbus</t>
  </si>
  <si>
    <t>D Ottaya</t>
  </si>
  <si>
    <t>D Tahina</t>
  </si>
  <si>
    <t>D Theragon</t>
  </si>
  <si>
    <t>D Vega</t>
  </si>
  <si>
    <t>D Warley</t>
  </si>
  <si>
    <t>D Galene</t>
  </si>
  <si>
    <t>D Soleil</t>
  </si>
  <si>
    <t>D Modesty</t>
  </si>
  <si>
    <t>U Yooking</t>
  </si>
  <si>
    <t>U Sopell</t>
  </si>
  <si>
    <t>U Dayan</t>
  </si>
  <si>
    <t>U Silmor</t>
  </si>
  <si>
    <t>U Timothy</t>
  </si>
  <si>
    <t>U Kennet</t>
  </si>
  <si>
    <t>Uomo Snake</t>
  </si>
  <si>
    <t>Suede</t>
  </si>
  <si>
    <t>Smo.Lea</t>
  </si>
  <si>
    <t>Smo.Le+Synt.Le</t>
  </si>
  <si>
    <t>Goat Suede</t>
  </si>
  <si>
    <t>Goa.Sue+Pr.Goa.Sue</t>
  </si>
  <si>
    <t>Geobuck+Nappa</t>
  </si>
  <si>
    <t>Suede+Syn.Pat</t>
  </si>
  <si>
    <t>Pr.Goat Suede</t>
  </si>
  <si>
    <t>Pat.Lea</t>
  </si>
  <si>
    <t>Naplack Lea</t>
  </si>
  <si>
    <t>Nbk Lea</t>
  </si>
  <si>
    <t>Croc.Pr.Buff.Lea+Smo.Lea</t>
  </si>
  <si>
    <t>Metal.Suede+Pearl.Synt.Lea</t>
  </si>
  <si>
    <t>Woven Pr. Buff.Lea+Pearl.Synt.</t>
  </si>
  <si>
    <t>Pyt.Pr.Lea+Pearl.Synt.Lea</t>
  </si>
  <si>
    <t>Croc.Pr.Buff.Lea</t>
  </si>
  <si>
    <t>Goa.Sue+Synth.Lea</t>
  </si>
  <si>
    <t>Brs Lea+Smo.Lea</t>
  </si>
  <si>
    <t>Pat Lea+Smo.Lea</t>
  </si>
  <si>
    <t>Pailettes+Pyt.Pr.Lea</t>
  </si>
  <si>
    <t>Pailettes+Metal.Goat</t>
  </si>
  <si>
    <t>Goat Lea+Pr. Buffalo</t>
  </si>
  <si>
    <t>Prn Goa.Sue+Pat Lea</t>
  </si>
  <si>
    <t>Pat Lea+Pyt Prn Lea</t>
  </si>
  <si>
    <t>Metal.Goat</t>
  </si>
  <si>
    <t>Pyt.Pr.Lea</t>
  </si>
  <si>
    <t>Metal.Goat+Goat Suede</t>
  </si>
  <si>
    <t>Goa.Sue+Pyt.Pr.Lea</t>
  </si>
  <si>
    <t>Smo.Lea+Print.Synt</t>
  </si>
  <si>
    <t>Smo.Lea+Croc.Pr.Buff.Lea</t>
  </si>
  <si>
    <t>Smo.Lea+Metal.Goat</t>
  </si>
  <si>
    <t>Goat Sue+Naplack</t>
  </si>
  <si>
    <t>Smo.Lea+Metal.Synt.Lea</t>
  </si>
  <si>
    <t>Nappa+Pearl.Synt.Lea</t>
  </si>
  <si>
    <t>Nappa+Gbk Pat</t>
  </si>
  <si>
    <t>Metal.Goat+Synt.Lea</t>
  </si>
  <si>
    <t>Nappa+Geobuck</t>
  </si>
  <si>
    <t>Synt.Suede</t>
  </si>
  <si>
    <t>Pyt.Pr.Le+Suede</t>
  </si>
  <si>
    <t>Naplack Synt.Lea</t>
  </si>
  <si>
    <t>Synt.Lea+Metal.Synt.Lea</t>
  </si>
  <si>
    <t>Goat Suede+Synt.Suede</t>
  </si>
  <si>
    <t>Suede+Gbk Suede</t>
  </si>
  <si>
    <t>Smo.Lea+Tex+Pailettes</t>
  </si>
  <si>
    <t>Metal.Suede+Suede</t>
  </si>
  <si>
    <t>Pearl.Synt.Lea+Metal.Suede</t>
  </si>
  <si>
    <t>Brush.Lea</t>
  </si>
  <si>
    <t>Suede+Print.Microfiber</t>
  </si>
  <si>
    <t>Metal.Suede</t>
  </si>
  <si>
    <t>Pailettes+Gbk Pat</t>
  </si>
  <si>
    <t>Nappa Goat Lea</t>
  </si>
  <si>
    <t>Suede+Textile</t>
  </si>
  <si>
    <t>Paillettes+Suede</t>
  </si>
  <si>
    <t>Woven Synt.Lea+Suede</t>
  </si>
  <si>
    <t>Woven Synt.Lea+Nappa</t>
  </si>
  <si>
    <t>Suede+Prn.Goa.Sue</t>
  </si>
  <si>
    <t>Pyt.Pr.Lea+Metal.Suede</t>
  </si>
  <si>
    <t>Suede+Geobuck</t>
  </si>
  <si>
    <t>Nappa</t>
  </si>
  <si>
    <t>Smo.Lea+Suede</t>
  </si>
  <si>
    <t>Text</t>
  </si>
  <si>
    <t>Prn Goa.Sue+Sue</t>
  </si>
  <si>
    <t>Prn.Goatsue+Nappa</t>
  </si>
  <si>
    <t>Mesh+Suede</t>
  </si>
  <si>
    <t>Pailettes</t>
  </si>
  <si>
    <t>Mesh+Nappa</t>
  </si>
  <si>
    <t>Pailettes+Gbk</t>
  </si>
  <si>
    <t>Textile+Suede</t>
  </si>
  <si>
    <t>Textile+Nappa</t>
  </si>
  <si>
    <t>Suede+Nappa</t>
  </si>
  <si>
    <t>Metal.Gbk+Suede</t>
  </si>
  <si>
    <t>Nappa+Pailettes</t>
  </si>
  <si>
    <t>Nappa+Suede</t>
  </si>
  <si>
    <t>Pearl.Del.Goa.Lea+Sue.</t>
  </si>
  <si>
    <t>Smo.Lea+Metal.Suede</t>
  </si>
  <si>
    <t>Metal.Suede+Synt.Lea</t>
  </si>
  <si>
    <t>Goat Suede+Glit.Text</t>
  </si>
  <si>
    <t>Embr.Text+Goat Suede</t>
  </si>
  <si>
    <t>Goat Suede+Embr.Text</t>
  </si>
  <si>
    <t>Goat Suede+Nappa</t>
  </si>
  <si>
    <t>Print.Canvas+Goat Suede</t>
  </si>
  <si>
    <t>Textile+Synth.Pat</t>
  </si>
  <si>
    <t>Text+Synt.Lea</t>
  </si>
  <si>
    <t>Pailettes+Goat Sue</t>
  </si>
  <si>
    <t>Goat Suede+Woven Text</t>
  </si>
  <si>
    <t>Nappa+Geobuck Suede</t>
  </si>
  <si>
    <t>Sheep Lea</t>
  </si>
  <si>
    <t>Suede+Mesh</t>
  </si>
  <si>
    <t>Suede+Knitted Text.</t>
  </si>
  <si>
    <t>Lt Taupe</t>
  </si>
  <si>
    <t>Black</t>
  </si>
  <si>
    <t>Brown</t>
  </si>
  <si>
    <t>Cream</t>
  </si>
  <si>
    <t>White/Scarlet</t>
  </si>
  <si>
    <t>Blue/Avio</t>
  </si>
  <si>
    <t>Black/Dk Burgundy</t>
  </si>
  <si>
    <t>Lt Green/White</t>
  </si>
  <si>
    <t>Ochre/White</t>
  </si>
  <si>
    <t>Blue</t>
  </si>
  <si>
    <t>Lt Grey</t>
  </si>
  <si>
    <t>Lt Green</t>
  </si>
  <si>
    <t>Ochre</t>
  </si>
  <si>
    <t>White</t>
  </si>
  <si>
    <t>Navy</t>
  </si>
  <si>
    <t>Gold</t>
  </si>
  <si>
    <t>Curry</t>
  </si>
  <si>
    <t>Lt Grey/Lt Silver</t>
  </si>
  <si>
    <t>Coral/Gun</t>
  </si>
  <si>
    <t>Black/White</t>
  </si>
  <si>
    <t>Curry/Black</t>
  </si>
  <si>
    <t>Lt Taupe/Lt Grey</t>
  </si>
  <si>
    <t>Gold/Ochre</t>
  </si>
  <si>
    <t>Lt Grey/White</t>
  </si>
  <si>
    <t>Silver</t>
  </si>
  <si>
    <t>Silver/Lt Grey</t>
  </si>
  <si>
    <t>Gold/Lt Taupe</t>
  </si>
  <si>
    <t>Ochre/Curry</t>
  </si>
  <si>
    <t>Lt Green/Lt Blue</t>
  </si>
  <si>
    <t>Off White/Black</t>
  </si>
  <si>
    <t>Black/Brown</t>
  </si>
  <si>
    <t>Cream/Black</t>
  </si>
  <si>
    <t>White/Black</t>
  </si>
  <si>
    <t>White/Silver</t>
  </si>
  <si>
    <t>Ochre/Cream</t>
  </si>
  <si>
    <t>Lt Green/Cream</t>
  </si>
  <si>
    <t>Cream/Lt Gold</t>
  </si>
  <si>
    <t>Lt Gold/Black</t>
  </si>
  <si>
    <t>Beige</t>
  </si>
  <si>
    <t>Scarlet</t>
  </si>
  <si>
    <t>Lt Blue/Avio</t>
  </si>
  <si>
    <t>Lt Taupe/Cream</t>
  </si>
  <si>
    <t>Lt Taupe/Lt Gold</t>
  </si>
  <si>
    <t>Lt Gold/Lt Taupe</t>
  </si>
  <si>
    <t>Avio</t>
  </si>
  <si>
    <t>Lt Taupe/Curry</t>
  </si>
  <si>
    <t>Navy/White</t>
  </si>
  <si>
    <t>Silver/Off Wht</t>
  </si>
  <si>
    <t>Sand/Gold</t>
  </si>
  <si>
    <t>Sage</t>
  </si>
  <si>
    <t>Cream/Lt Grey</t>
  </si>
  <si>
    <t>Off White/Sage</t>
  </si>
  <si>
    <t>Coral</t>
  </si>
  <si>
    <t>Grey</t>
  </si>
  <si>
    <t>Red</t>
  </si>
  <si>
    <t>Silver/White</t>
  </si>
  <si>
    <t>Gold/White</t>
  </si>
  <si>
    <t>Cream/Lt Green</t>
  </si>
  <si>
    <t>Coral/White</t>
  </si>
  <si>
    <t>Avio/White</t>
  </si>
  <si>
    <t>Azure/Off White</t>
  </si>
  <si>
    <t>Lt Taupe/Gold</t>
  </si>
  <si>
    <t>White/Off White</t>
  </si>
  <si>
    <t>Off White/Lt Grey</t>
  </si>
  <si>
    <t>Navy/Silver</t>
  </si>
  <si>
    <t>White/Gold</t>
  </si>
  <si>
    <t>Curry/Ochre</t>
  </si>
  <si>
    <t>Avio/Lt Blue</t>
  </si>
  <si>
    <t>Turquoise</t>
  </si>
  <si>
    <t>Royal</t>
  </si>
  <si>
    <t>Multicolor/Royal</t>
  </si>
  <si>
    <t>Pistachio/Curry</t>
  </si>
  <si>
    <t>Curry/Pistachio</t>
  </si>
  <si>
    <t>Scarlet/Fuchsia</t>
  </si>
  <si>
    <t>Red/White</t>
  </si>
  <si>
    <t>Blue/White</t>
  </si>
  <si>
    <t>Multicolor</t>
  </si>
  <si>
    <t>Chestnut/Black</t>
  </si>
  <si>
    <t>Scarlet/Blue</t>
  </si>
  <si>
    <t>Multicolor/Green</t>
  </si>
  <si>
    <t>Gold/Curry</t>
  </si>
  <si>
    <t>Off White/Silver</t>
  </si>
  <si>
    <t>Royal/Multicolor</t>
  </si>
  <si>
    <t>White/Coral</t>
  </si>
  <si>
    <t>Coffee</t>
  </si>
  <si>
    <t>Dk Brown</t>
  </si>
  <si>
    <t>Smoke Grey</t>
  </si>
  <si>
    <t>Cognac</t>
  </si>
  <si>
    <t>Black/Grey</t>
  </si>
  <si>
    <t>Dk Royal</t>
  </si>
  <si>
    <t>Gender</t>
  </si>
  <si>
    <t>Category</t>
  </si>
  <si>
    <t>Article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</si>
</sst>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</numFmts>
  <fonts count="12" x14ac:knownFonts="1">
    <font>
      <sz val="11"/>
      <color theme="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83838"/>
      <name val="Calibri"/>
      <family val="2"/>
      <scheme val="minor"/>
    </font>
    <font>
      <sz val="11"/>
      <color rgb="FF383838"/>
      <name val="Calibri"/>
      <family val="2"/>
      <scheme val="minor"/>
    </font>
    <font>
      <sz val="11"/>
      <color rgb="FF003366"/>
      <name val="Calibri"/>
      <family val="2"/>
      <scheme val="minor"/>
    </font>
    <font>
      <b/>
      <sz val="11"/>
      <color rgb="FF333399"/>
      <name val="Calibri"/>
      <family val="2"/>
      <scheme val="minor"/>
    </font>
    <font>
      <sz val="11"/>
      <color theme="1"/>
      <name val="Calibri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 applyFill="1" applyAlignment="1">
      <alignment horizontal="center" vertical="center"/>
    </xf>
    <xf numFmtId="44" fontId="2" fillId="0" borderId="0" xfId="4" applyFont="1" applyFill="1" applyAlignment="1">
      <alignment horizontal="center" vertical="center"/>
    </xf>
    <xf numFmtId="164" fontId="2" fillId="0" borderId="0" xfId="3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44" fontId="10" fillId="0" borderId="0" xfId="4" applyFont="1" applyFill="1" applyAlignment="1">
      <alignment horizontal="center" vertical="center"/>
    </xf>
    <xf numFmtId="164" fontId="10" fillId="0" borderId="0" xfId="3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4" fontId="2" fillId="0" borderId="1" xfId="4" applyFont="1" applyFill="1" applyBorder="1" applyAlignment="1">
      <alignment horizontal="center" vertical="center" wrapText="1"/>
    </xf>
    <xf numFmtId="164" fontId="7" fillId="0" borderId="1" xfId="3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44" fontId="9" fillId="0" borderId="3" xfId="4" applyFont="1" applyFill="1" applyBorder="1" applyAlignment="1">
      <alignment horizontal="center" vertical="center" wrapText="1"/>
    </xf>
    <xf numFmtId="164" fontId="7" fillId="0" borderId="3" xfId="3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8" fillId="0" borderId="6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44" fontId="2" fillId="0" borderId="8" xfId="4" applyFont="1" applyFill="1" applyBorder="1" applyAlignment="1">
      <alignment horizontal="center" vertical="center" wrapText="1"/>
    </xf>
    <xf numFmtId="164" fontId="7" fillId="0" borderId="8" xfId="3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3" fontId="8" fillId="0" borderId="8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</cellXfs>
  <cellStyles count="5">
    <cellStyle name="Comma" xfId="3" builtinId="3"/>
    <cellStyle name="Currency" xfId="4" builtinId="4"/>
    <cellStyle name="Normal" xfId="0" builtinId="0"/>
    <cellStyle name="Normale 2" xfId="1"/>
    <cellStyle name="Normale 3" xfId="2"/>
  </cellStyles>
  <dxfs count="0"/>
  <tableStyles count="0" defaultTableStyle="TableStyleMedium9" defaultPivotStyle="PivotStyleLight16"/>
  <colors>
    <mruColors>
      <color rgb="FF99FF33"/>
      <color rgb="FFFF3300"/>
      <color rgb="FFFF9933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244" Type="http://schemas.openxmlformats.org/officeDocument/2006/relationships/image" Target="../media/image244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65" Type="http://schemas.openxmlformats.org/officeDocument/2006/relationships/image" Target="../media/image265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261" Type="http://schemas.openxmlformats.org/officeDocument/2006/relationships/image" Target="../media/image261.jpg"/><Relationship Id="rId266" Type="http://schemas.openxmlformats.org/officeDocument/2006/relationships/image" Target="../media/image266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262" Type="http://schemas.openxmlformats.org/officeDocument/2006/relationships/image" Target="../media/image262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65489</xdr:colOff>
      <xdr:row>4</xdr:row>
      <xdr:rowOff>112464</xdr:rowOff>
    </xdr:from>
    <xdr:to>
      <xdr:col>0</xdr:col>
      <xdr:colOff>792853</xdr:colOff>
      <xdr:row>4</xdr:row>
      <xdr:rowOff>583733</xdr:rowOff>
    </xdr:to>
    <xdr:pic>
      <xdr:nvPicPr>
        <xdr:cNvPr id="2" name="imageIDG8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8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5</xdr:row>
      <xdr:rowOff>112464</xdr:rowOff>
    </xdr:from>
    <xdr:to>
      <xdr:col>0</xdr:col>
      <xdr:colOff>792853</xdr:colOff>
      <xdr:row>5</xdr:row>
      <xdr:rowOff>583733</xdr:rowOff>
    </xdr:to>
    <xdr:pic>
      <xdr:nvPicPr>
        <xdr:cNvPr id="3" name="imageIDG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8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</xdr:row>
      <xdr:rowOff>112464</xdr:rowOff>
    </xdr:from>
    <xdr:to>
      <xdr:col>0</xdr:col>
      <xdr:colOff>792853</xdr:colOff>
      <xdr:row>6</xdr:row>
      <xdr:rowOff>583733</xdr:rowOff>
    </xdr:to>
    <xdr:pic>
      <xdr:nvPicPr>
        <xdr:cNvPr id="4" name="imageIDG1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28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</xdr:row>
      <xdr:rowOff>112464</xdr:rowOff>
    </xdr:from>
    <xdr:to>
      <xdr:col>0</xdr:col>
      <xdr:colOff>792853</xdr:colOff>
      <xdr:row>7</xdr:row>
      <xdr:rowOff>583733</xdr:rowOff>
    </xdr:to>
    <xdr:pic>
      <xdr:nvPicPr>
        <xdr:cNvPr id="5" name="imageIDG1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98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</xdr:row>
      <xdr:rowOff>112464</xdr:rowOff>
    </xdr:from>
    <xdr:to>
      <xdr:col>0</xdr:col>
      <xdr:colOff>792853</xdr:colOff>
      <xdr:row>8</xdr:row>
      <xdr:rowOff>583733</xdr:rowOff>
    </xdr:to>
    <xdr:pic>
      <xdr:nvPicPr>
        <xdr:cNvPr id="6" name="imageIDG1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68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</xdr:row>
      <xdr:rowOff>112464</xdr:rowOff>
    </xdr:from>
    <xdr:to>
      <xdr:col>0</xdr:col>
      <xdr:colOff>792853</xdr:colOff>
      <xdr:row>9</xdr:row>
      <xdr:rowOff>583733</xdr:rowOff>
    </xdr:to>
    <xdr:pic>
      <xdr:nvPicPr>
        <xdr:cNvPr id="7" name="imageIDG13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37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</xdr:row>
      <xdr:rowOff>112464</xdr:rowOff>
    </xdr:from>
    <xdr:to>
      <xdr:col>0</xdr:col>
      <xdr:colOff>792853</xdr:colOff>
      <xdr:row>10</xdr:row>
      <xdr:rowOff>583733</xdr:rowOff>
    </xdr:to>
    <xdr:pic>
      <xdr:nvPicPr>
        <xdr:cNvPr id="8" name="imageIDG1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07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</xdr:row>
      <xdr:rowOff>112464</xdr:rowOff>
    </xdr:from>
    <xdr:to>
      <xdr:col>0</xdr:col>
      <xdr:colOff>792853</xdr:colOff>
      <xdr:row>11</xdr:row>
      <xdr:rowOff>583733</xdr:rowOff>
    </xdr:to>
    <xdr:pic>
      <xdr:nvPicPr>
        <xdr:cNvPr id="9" name="imageIDG15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77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</xdr:row>
      <xdr:rowOff>112464</xdr:rowOff>
    </xdr:from>
    <xdr:to>
      <xdr:col>0</xdr:col>
      <xdr:colOff>792853</xdr:colOff>
      <xdr:row>12</xdr:row>
      <xdr:rowOff>583733</xdr:rowOff>
    </xdr:to>
    <xdr:pic>
      <xdr:nvPicPr>
        <xdr:cNvPr id="10" name="imageIDG16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47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</xdr:row>
      <xdr:rowOff>112464</xdr:rowOff>
    </xdr:from>
    <xdr:to>
      <xdr:col>0</xdr:col>
      <xdr:colOff>792853</xdr:colOff>
      <xdr:row>13</xdr:row>
      <xdr:rowOff>583733</xdr:rowOff>
    </xdr:to>
    <xdr:pic>
      <xdr:nvPicPr>
        <xdr:cNvPr id="11" name="imageIDG1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17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</xdr:row>
      <xdr:rowOff>112464</xdr:rowOff>
    </xdr:from>
    <xdr:to>
      <xdr:col>0</xdr:col>
      <xdr:colOff>792853</xdr:colOff>
      <xdr:row>14</xdr:row>
      <xdr:rowOff>583733</xdr:rowOff>
    </xdr:to>
    <xdr:pic>
      <xdr:nvPicPr>
        <xdr:cNvPr id="12" name="imageIDG18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87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</xdr:row>
      <xdr:rowOff>112464</xdr:rowOff>
    </xdr:from>
    <xdr:to>
      <xdr:col>0</xdr:col>
      <xdr:colOff>792853</xdr:colOff>
      <xdr:row>15</xdr:row>
      <xdr:rowOff>583733</xdr:rowOff>
    </xdr:to>
    <xdr:pic>
      <xdr:nvPicPr>
        <xdr:cNvPr id="13" name="imageIDG19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57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</xdr:row>
      <xdr:rowOff>112464</xdr:rowOff>
    </xdr:from>
    <xdr:to>
      <xdr:col>0</xdr:col>
      <xdr:colOff>792853</xdr:colOff>
      <xdr:row>16</xdr:row>
      <xdr:rowOff>583733</xdr:rowOff>
    </xdr:to>
    <xdr:pic>
      <xdr:nvPicPr>
        <xdr:cNvPr id="14" name="imageIDG20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26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</xdr:row>
      <xdr:rowOff>112464</xdr:rowOff>
    </xdr:from>
    <xdr:to>
      <xdr:col>0</xdr:col>
      <xdr:colOff>792853</xdr:colOff>
      <xdr:row>17</xdr:row>
      <xdr:rowOff>583733</xdr:rowOff>
    </xdr:to>
    <xdr:pic>
      <xdr:nvPicPr>
        <xdr:cNvPr id="15" name="imageIDG2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96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</xdr:row>
      <xdr:rowOff>112464</xdr:rowOff>
    </xdr:from>
    <xdr:to>
      <xdr:col>0</xdr:col>
      <xdr:colOff>792853</xdr:colOff>
      <xdr:row>18</xdr:row>
      <xdr:rowOff>583733</xdr:rowOff>
    </xdr:to>
    <xdr:pic>
      <xdr:nvPicPr>
        <xdr:cNvPr id="16" name="imageIDG2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66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</xdr:row>
      <xdr:rowOff>112464</xdr:rowOff>
    </xdr:from>
    <xdr:to>
      <xdr:col>0</xdr:col>
      <xdr:colOff>792853</xdr:colOff>
      <xdr:row>19</xdr:row>
      <xdr:rowOff>583733</xdr:rowOff>
    </xdr:to>
    <xdr:pic>
      <xdr:nvPicPr>
        <xdr:cNvPr id="17" name="imageIDG2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36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</xdr:row>
      <xdr:rowOff>112464</xdr:rowOff>
    </xdr:from>
    <xdr:to>
      <xdr:col>0</xdr:col>
      <xdr:colOff>792853</xdr:colOff>
      <xdr:row>20</xdr:row>
      <xdr:rowOff>583733</xdr:rowOff>
    </xdr:to>
    <xdr:pic>
      <xdr:nvPicPr>
        <xdr:cNvPr id="18" name="imageIDG2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06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</xdr:row>
      <xdr:rowOff>112464</xdr:rowOff>
    </xdr:from>
    <xdr:to>
      <xdr:col>0</xdr:col>
      <xdr:colOff>792853</xdr:colOff>
      <xdr:row>21</xdr:row>
      <xdr:rowOff>583733</xdr:rowOff>
    </xdr:to>
    <xdr:pic>
      <xdr:nvPicPr>
        <xdr:cNvPr id="19" name="imageIDG25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76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</xdr:row>
      <xdr:rowOff>112464</xdr:rowOff>
    </xdr:from>
    <xdr:to>
      <xdr:col>0</xdr:col>
      <xdr:colOff>792853</xdr:colOff>
      <xdr:row>22</xdr:row>
      <xdr:rowOff>583733</xdr:rowOff>
    </xdr:to>
    <xdr:pic>
      <xdr:nvPicPr>
        <xdr:cNvPr id="20" name="imageIDG26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46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</xdr:row>
      <xdr:rowOff>112464</xdr:rowOff>
    </xdr:from>
    <xdr:to>
      <xdr:col>0</xdr:col>
      <xdr:colOff>792853</xdr:colOff>
      <xdr:row>23</xdr:row>
      <xdr:rowOff>583733</xdr:rowOff>
    </xdr:to>
    <xdr:pic>
      <xdr:nvPicPr>
        <xdr:cNvPr id="21" name="imageIDG27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15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</xdr:row>
      <xdr:rowOff>112464</xdr:rowOff>
    </xdr:from>
    <xdr:to>
      <xdr:col>0</xdr:col>
      <xdr:colOff>792853</xdr:colOff>
      <xdr:row>24</xdr:row>
      <xdr:rowOff>583733</xdr:rowOff>
    </xdr:to>
    <xdr:pic>
      <xdr:nvPicPr>
        <xdr:cNvPr id="22" name="imageIDG28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85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</xdr:row>
      <xdr:rowOff>112464</xdr:rowOff>
    </xdr:from>
    <xdr:to>
      <xdr:col>0</xdr:col>
      <xdr:colOff>792853</xdr:colOff>
      <xdr:row>25</xdr:row>
      <xdr:rowOff>583733</xdr:rowOff>
    </xdr:to>
    <xdr:pic>
      <xdr:nvPicPr>
        <xdr:cNvPr id="23" name="imageIDG29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55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</xdr:row>
      <xdr:rowOff>112464</xdr:rowOff>
    </xdr:from>
    <xdr:to>
      <xdr:col>0</xdr:col>
      <xdr:colOff>792853</xdr:colOff>
      <xdr:row>26</xdr:row>
      <xdr:rowOff>583733</xdr:rowOff>
    </xdr:to>
    <xdr:pic>
      <xdr:nvPicPr>
        <xdr:cNvPr id="24" name="imageIDG3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25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27</xdr:row>
      <xdr:rowOff>112464</xdr:rowOff>
    </xdr:from>
    <xdr:to>
      <xdr:col>0</xdr:col>
      <xdr:colOff>792853</xdr:colOff>
      <xdr:row>27</xdr:row>
      <xdr:rowOff>583733</xdr:rowOff>
    </xdr:to>
    <xdr:pic>
      <xdr:nvPicPr>
        <xdr:cNvPr id="25" name="imageIDG31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95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28</xdr:row>
      <xdr:rowOff>112464</xdr:rowOff>
    </xdr:from>
    <xdr:to>
      <xdr:col>0</xdr:col>
      <xdr:colOff>792853</xdr:colOff>
      <xdr:row>28</xdr:row>
      <xdr:rowOff>583733</xdr:rowOff>
    </xdr:to>
    <xdr:pic>
      <xdr:nvPicPr>
        <xdr:cNvPr id="26" name="imageIDG32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65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29</xdr:row>
      <xdr:rowOff>112464</xdr:rowOff>
    </xdr:from>
    <xdr:to>
      <xdr:col>0</xdr:col>
      <xdr:colOff>792853</xdr:colOff>
      <xdr:row>29</xdr:row>
      <xdr:rowOff>583733</xdr:rowOff>
    </xdr:to>
    <xdr:pic>
      <xdr:nvPicPr>
        <xdr:cNvPr id="27" name="imageIDG33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34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30</xdr:row>
      <xdr:rowOff>112464</xdr:rowOff>
    </xdr:from>
    <xdr:to>
      <xdr:col>0</xdr:col>
      <xdr:colOff>792853</xdr:colOff>
      <xdr:row>30</xdr:row>
      <xdr:rowOff>583733</xdr:rowOff>
    </xdr:to>
    <xdr:pic>
      <xdr:nvPicPr>
        <xdr:cNvPr id="28" name="imageIDG34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904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31</xdr:row>
      <xdr:rowOff>112464</xdr:rowOff>
    </xdr:from>
    <xdr:to>
      <xdr:col>0</xdr:col>
      <xdr:colOff>792853</xdr:colOff>
      <xdr:row>31</xdr:row>
      <xdr:rowOff>583733</xdr:rowOff>
    </xdr:to>
    <xdr:pic>
      <xdr:nvPicPr>
        <xdr:cNvPr id="29" name="imageIDG35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974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32</xdr:row>
      <xdr:rowOff>112464</xdr:rowOff>
    </xdr:from>
    <xdr:to>
      <xdr:col>0</xdr:col>
      <xdr:colOff>792853</xdr:colOff>
      <xdr:row>32</xdr:row>
      <xdr:rowOff>583733</xdr:rowOff>
    </xdr:to>
    <xdr:pic>
      <xdr:nvPicPr>
        <xdr:cNvPr id="30" name="imageIDG36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044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33</xdr:row>
      <xdr:rowOff>112464</xdr:rowOff>
    </xdr:from>
    <xdr:to>
      <xdr:col>0</xdr:col>
      <xdr:colOff>792853</xdr:colOff>
      <xdr:row>33</xdr:row>
      <xdr:rowOff>583733</xdr:rowOff>
    </xdr:to>
    <xdr:pic>
      <xdr:nvPicPr>
        <xdr:cNvPr id="31" name="imageIDG37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114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34</xdr:row>
      <xdr:rowOff>112464</xdr:rowOff>
    </xdr:from>
    <xdr:to>
      <xdr:col>0</xdr:col>
      <xdr:colOff>792853</xdr:colOff>
      <xdr:row>34</xdr:row>
      <xdr:rowOff>583733</xdr:rowOff>
    </xdr:to>
    <xdr:pic>
      <xdr:nvPicPr>
        <xdr:cNvPr id="32" name="imageIDG38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184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35</xdr:row>
      <xdr:rowOff>112464</xdr:rowOff>
    </xdr:from>
    <xdr:to>
      <xdr:col>0</xdr:col>
      <xdr:colOff>792853</xdr:colOff>
      <xdr:row>35</xdr:row>
      <xdr:rowOff>583733</xdr:rowOff>
    </xdr:to>
    <xdr:pic>
      <xdr:nvPicPr>
        <xdr:cNvPr id="33" name="imageIDG39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254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36</xdr:row>
      <xdr:rowOff>112464</xdr:rowOff>
    </xdr:from>
    <xdr:to>
      <xdr:col>0</xdr:col>
      <xdr:colOff>792853</xdr:colOff>
      <xdr:row>36</xdr:row>
      <xdr:rowOff>583733</xdr:rowOff>
    </xdr:to>
    <xdr:pic>
      <xdr:nvPicPr>
        <xdr:cNvPr id="34" name="imageIDG40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323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37</xdr:row>
      <xdr:rowOff>112464</xdr:rowOff>
    </xdr:from>
    <xdr:to>
      <xdr:col>0</xdr:col>
      <xdr:colOff>792853</xdr:colOff>
      <xdr:row>37</xdr:row>
      <xdr:rowOff>583733</xdr:rowOff>
    </xdr:to>
    <xdr:pic>
      <xdr:nvPicPr>
        <xdr:cNvPr id="35" name="imageIDG41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393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38</xdr:row>
      <xdr:rowOff>112464</xdr:rowOff>
    </xdr:from>
    <xdr:to>
      <xdr:col>0</xdr:col>
      <xdr:colOff>792853</xdr:colOff>
      <xdr:row>38</xdr:row>
      <xdr:rowOff>583733</xdr:rowOff>
    </xdr:to>
    <xdr:pic>
      <xdr:nvPicPr>
        <xdr:cNvPr id="36" name="imageIDG42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463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39</xdr:row>
      <xdr:rowOff>112464</xdr:rowOff>
    </xdr:from>
    <xdr:to>
      <xdr:col>0</xdr:col>
      <xdr:colOff>792853</xdr:colOff>
      <xdr:row>39</xdr:row>
      <xdr:rowOff>583733</xdr:rowOff>
    </xdr:to>
    <xdr:pic>
      <xdr:nvPicPr>
        <xdr:cNvPr id="37" name="imageIDG43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533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40</xdr:row>
      <xdr:rowOff>112464</xdr:rowOff>
    </xdr:from>
    <xdr:to>
      <xdr:col>0</xdr:col>
      <xdr:colOff>792853</xdr:colOff>
      <xdr:row>40</xdr:row>
      <xdr:rowOff>583733</xdr:rowOff>
    </xdr:to>
    <xdr:pic>
      <xdr:nvPicPr>
        <xdr:cNvPr id="38" name="imageIDG44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603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41</xdr:row>
      <xdr:rowOff>112464</xdr:rowOff>
    </xdr:from>
    <xdr:to>
      <xdr:col>0</xdr:col>
      <xdr:colOff>792853</xdr:colOff>
      <xdr:row>41</xdr:row>
      <xdr:rowOff>583733</xdr:rowOff>
    </xdr:to>
    <xdr:pic>
      <xdr:nvPicPr>
        <xdr:cNvPr id="39" name="imageIDG45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673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42</xdr:row>
      <xdr:rowOff>112464</xdr:rowOff>
    </xdr:from>
    <xdr:to>
      <xdr:col>0</xdr:col>
      <xdr:colOff>792853</xdr:colOff>
      <xdr:row>42</xdr:row>
      <xdr:rowOff>583733</xdr:rowOff>
    </xdr:to>
    <xdr:pic>
      <xdr:nvPicPr>
        <xdr:cNvPr id="40" name="imageIDG46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743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43</xdr:row>
      <xdr:rowOff>112464</xdr:rowOff>
    </xdr:from>
    <xdr:to>
      <xdr:col>0</xdr:col>
      <xdr:colOff>792853</xdr:colOff>
      <xdr:row>43</xdr:row>
      <xdr:rowOff>583733</xdr:rowOff>
    </xdr:to>
    <xdr:pic>
      <xdr:nvPicPr>
        <xdr:cNvPr id="41" name="imageIDG47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812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44</xdr:row>
      <xdr:rowOff>112464</xdr:rowOff>
    </xdr:from>
    <xdr:to>
      <xdr:col>0</xdr:col>
      <xdr:colOff>792853</xdr:colOff>
      <xdr:row>44</xdr:row>
      <xdr:rowOff>583733</xdr:rowOff>
    </xdr:to>
    <xdr:pic>
      <xdr:nvPicPr>
        <xdr:cNvPr id="42" name="imageIDG48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882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45</xdr:row>
      <xdr:rowOff>112464</xdr:rowOff>
    </xdr:from>
    <xdr:to>
      <xdr:col>0</xdr:col>
      <xdr:colOff>792853</xdr:colOff>
      <xdr:row>45</xdr:row>
      <xdr:rowOff>583733</xdr:rowOff>
    </xdr:to>
    <xdr:pic>
      <xdr:nvPicPr>
        <xdr:cNvPr id="43" name="imageIDG49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2952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46</xdr:row>
      <xdr:rowOff>112464</xdr:rowOff>
    </xdr:from>
    <xdr:to>
      <xdr:col>0</xdr:col>
      <xdr:colOff>792853</xdr:colOff>
      <xdr:row>46</xdr:row>
      <xdr:rowOff>583733</xdr:rowOff>
    </xdr:to>
    <xdr:pic>
      <xdr:nvPicPr>
        <xdr:cNvPr id="44" name="imageIDG5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022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47</xdr:row>
      <xdr:rowOff>112464</xdr:rowOff>
    </xdr:from>
    <xdr:to>
      <xdr:col>0</xdr:col>
      <xdr:colOff>792853</xdr:colOff>
      <xdr:row>47</xdr:row>
      <xdr:rowOff>583733</xdr:rowOff>
    </xdr:to>
    <xdr:pic>
      <xdr:nvPicPr>
        <xdr:cNvPr id="45" name="imageIDG51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092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48</xdr:row>
      <xdr:rowOff>112464</xdr:rowOff>
    </xdr:from>
    <xdr:to>
      <xdr:col>0</xdr:col>
      <xdr:colOff>792853</xdr:colOff>
      <xdr:row>48</xdr:row>
      <xdr:rowOff>583733</xdr:rowOff>
    </xdr:to>
    <xdr:pic>
      <xdr:nvPicPr>
        <xdr:cNvPr id="46" name="imageIDG52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162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49</xdr:row>
      <xdr:rowOff>112464</xdr:rowOff>
    </xdr:from>
    <xdr:to>
      <xdr:col>0</xdr:col>
      <xdr:colOff>792853</xdr:colOff>
      <xdr:row>49</xdr:row>
      <xdr:rowOff>583733</xdr:rowOff>
    </xdr:to>
    <xdr:pic>
      <xdr:nvPicPr>
        <xdr:cNvPr id="47" name="imageIDG53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231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50</xdr:row>
      <xdr:rowOff>112464</xdr:rowOff>
    </xdr:from>
    <xdr:to>
      <xdr:col>0</xdr:col>
      <xdr:colOff>792853</xdr:colOff>
      <xdr:row>50</xdr:row>
      <xdr:rowOff>583733</xdr:rowOff>
    </xdr:to>
    <xdr:pic>
      <xdr:nvPicPr>
        <xdr:cNvPr id="48" name="imageIDG54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301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51</xdr:row>
      <xdr:rowOff>112464</xdr:rowOff>
    </xdr:from>
    <xdr:to>
      <xdr:col>0</xdr:col>
      <xdr:colOff>792853</xdr:colOff>
      <xdr:row>51</xdr:row>
      <xdr:rowOff>583733</xdr:rowOff>
    </xdr:to>
    <xdr:pic>
      <xdr:nvPicPr>
        <xdr:cNvPr id="49" name="imageIDG55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371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52</xdr:row>
      <xdr:rowOff>112464</xdr:rowOff>
    </xdr:from>
    <xdr:to>
      <xdr:col>0</xdr:col>
      <xdr:colOff>792853</xdr:colOff>
      <xdr:row>52</xdr:row>
      <xdr:rowOff>583733</xdr:rowOff>
    </xdr:to>
    <xdr:pic>
      <xdr:nvPicPr>
        <xdr:cNvPr id="50" name="imageIDG56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441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53</xdr:row>
      <xdr:rowOff>112464</xdr:rowOff>
    </xdr:from>
    <xdr:to>
      <xdr:col>0</xdr:col>
      <xdr:colOff>792853</xdr:colOff>
      <xdr:row>53</xdr:row>
      <xdr:rowOff>583733</xdr:rowOff>
    </xdr:to>
    <xdr:pic>
      <xdr:nvPicPr>
        <xdr:cNvPr id="51" name="imageIDG57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511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54</xdr:row>
      <xdr:rowOff>112464</xdr:rowOff>
    </xdr:from>
    <xdr:to>
      <xdr:col>0</xdr:col>
      <xdr:colOff>792853</xdr:colOff>
      <xdr:row>54</xdr:row>
      <xdr:rowOff>583733</xdr:rowOff>
    </xdr:to>
    <xdr:pic>
      <xdr:nvPicPr>
        <xdr:cNvPr id="52" name="imageIDG58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581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55</xdr:row>
      <xdr:rowOff>112464</xdr:rowOff>
    </xdr:from>
    <xdr:to>
      <xdr:col>0</xdr:col>
      <xdr:colOff>792853</xdr:colOff>
      <xdr:row>55</xdr:row>
      <xdr:rowOff>583733</xdr:rowOff>
    </xdr:to>
    <xdr:pic>
      <xdr:nvPicPr>
        <xdr:cNvPr id="53" name="imageIDG59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651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56</xdr:row>
      <xdr:rowOff>112464</xdr:rowOff>
    </xdr:from>
    <xdr:to>
      <xdr:col>0</xdr:col>
      <xdr:colOff>792853</xdr:colOff>
      <xdr:row>56</xdr:row>
      <xdr:rowOff>583733</xdr:rowOff>
    </xdr:to>
    <xdr:pic>
      <xdr:nvPicPr>
        <xdr:cNvPr id="54" name="imageIDG60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720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57</xdr:row>
      <xdr:rowOff>118774</xdr:rowOff>
    </xdr:from>
    <xdr:to>
      <xdr:col>0</xdr:col>
      <xdr:colOff>484367</xdr:colOff>
      <xdr:row>58</xdr:row>
      <xdr:rowOff>17751</xdr:rowOff>
    </xdr:to>
    <xdr:pic>
      <xdr:nvPicPr>
        <xdr:cNvPr id="55" name="imageIDG61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7913974"/>
          <a:ext cx="433567" cy="597477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58</xdr:row>
      <xdr:rowOff>118774</xdr:rowOff>
    </xdr:from>
    <xdr:to>
      <xdr:col>0</xdr:col>
      <xdr:colOff>484367</xdr:colOff>
      <xdr:row>59</xdr:row>
      <xdr:rowOff>17751</xdr:rowOff>
    </xdr:to>
    <xdr:pic>
      <xdr:nvPicPr>
        <xdr:cNvPr id="56" name="imageIDG62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8612474"/>
          <a:ext cx="433567" cy="597477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59</xdr:row>
      <xdr:rowOff>112464</xdr:rowOff>
    </xdr:from>
    <xdr:to>
      <xdr:col>0</xdr:col>
      <xdr:colOff>792853</xdr:colOff>
      <xdr:row>59</xdr:row>
      <xdr:rowOff>583733</xdr:rowOff>
    </xdr:to>
    <xdr:pic>
      <xdr:nvPicPr>
        <xdr:cNvPr id="57" name="imageIDG63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3930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60</xdr:row>
      <xdr:rowOff>112464</xdr:rowOff>
    </xdr:from>
    <xdr:to>
      <xdr:col>0</xdr:col>
      <xdr:colOff>792853</xdr:colOff>
      <xdr:row>60</xdr:row>
      <xdr:rowOff>583733</xdr:rowOff>
    </xdr:to>
    <xdr:pic>
      <xdr:nvPicPr>
        <xdr:cNvPr id="58" name="imageIDG64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000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61</xdr:row>
      <xdr:rowOff>112464</xdr:rowOff>
    </xdr:from>
    <xdr:to>
      <xdr:col>0</xdr:col>
      <xdr:colOff>792853</xdr:colOff>
      <xdr:row>61</xdr:row>
      <xdr:rowOff>583733</xdr:rowOff>
    </xdr:to>
    <xdr:pic>
      <xdr:nvPicPr>
        <xdr:cNvPr id="59" name="imageIDG65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070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62</xdr:row>
      <xdr:rowOff>112464</xdr:rowOff>
    </xdr:from>
    <xdr:to>
      <xdr:col>0</xdr:col>
      <xdr:colOff>792853</xdr:colOff>
      <xdr:row>62</xdr:row>
      <xdr:rowOff>583733</xdr:rowOff>
    </xdr:to>
    <xdr:pic>
      <xdr:nvPicPr>
        <xdr:cNvPr id="60" name="imageIDG66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140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63</xdr:row>
      <xdr:rowOff>112464</xdr:rowOff>
    </xdr:from>
    <xdr:to>
      <xdr:col>0</xdr:col>
      <xdr:colOff>792853</xdr:colOff>
      <xdr:row>63</xdr:row>
      <xdr:rowOff>583733</xdr:rowOff>
    </xdr:to>
    <xdr:pic>
      <xdr:nvPicPr>
        <xdr:cNvPr id="61" name="imageIDG67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209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64</xdr:row>
      <xdr:rowOff>112464</xdr:rowOff>
    </xdr:from>
    <xdr:to>
      <xdr:col>0</xdr:col>
      <xdr:colOff>792853</xdr:colOff>
      <xdr:row>64</xdr:row>
      <xdr:rowOff>583733</xdr:rowOff>
    </xdr:to>
    <xdr:pic>
      <xdr:nvPicPr>
        <xdr:cNvPr id="62" name="imageIDG68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279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65</xdr:row>
      <xdr:rowOff>112464</xdr:rowOff>
    </xdr:from>
    <xdr:to>
      <xdr:col>0</xdr:col>
      <xdr:colOff>792853</xdr:colOff>
      <xdr:row>65</xdr:row>
      <xdr:rowOff>583733</xdr:rowOff>
    </xdr:to>
    <xdr:pic>
      <xdr:nvPicPr>
        <xdr:cNvPr id="63" name="imageIDG69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349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66</xdr:row>
      <xdr:rowOff>112464</xdr:rowOff>
    </xdr:from>
    <xdr:to>
      <xdr:col>0</xdr:col>
      <xdr:colOff>792853</xdr:colOff>
      <xdr:row>66</xdr:row>
      <xdr:rowOff>583733</xdr:rowOff>
    </xdr:to>
    <xdr:pic>
      <xdr:nvPicPr>
        <xdr:cNvPr id="64" name="imageIDG70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419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67</xdr:row>
      <xdr:rowOff>112464</xdr:rowOff>
    </xdr:from>
    <xdr:to>
      <xdr:col>0</xdr:col>
      <xdr:colOff>792853</xdr:colOff>
      <xdr:row>67</xdr:row>
      <xdr:rowOff>583733</xdr:rowOff>
    </xdr:to>
    <xdr:pic>
      <xdr:nvPicPr>
        <xdr:cNvPr id="65" name="imageIDG71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489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68</xdr:row>
      <xdr:rowOff>112464</xdr:rowOff>
    </xdr:from>
    <xdr:to>
      <xdr:col>0</xdr:col>
      <xdr:colOff>792853</xdr:colOff>
      <xdr:row>68</xdr:row>
      <xdr:rowOff>583733</xdr:rowOff>
    </xdr:to>
    <xdr:pic>
      <xdr:nvPicPr>
        <xdr:cNvPr id="66" name="imageIDG72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559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69</xdr:row>
      <xdr:rowOff>112464</xdr:rowOff>
    </xdr:from>
    <xdr:to>
      <xdr:col>0</xdr:col>
      <xdr:colOff>792853</xdr:colOff>
      <xdr:row>69</xdr:row>
      <xdr:rowOff>583733</xdr:rowOff>
    </xdr:to>
    <xdr:pic>
      <xdr:nvPicPr>
        <xdr:cNvPr id="67" name="imageIDG73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628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70</xdr:row>
      <xdr:rowOff>112464</xdr:rowOff>
    </xdr:from>
    <xdr:to>
      <xdr:col>0</xdr:col>
      <xdr:colOff>792853</xdr:colOff>
      <xdr:row>70</xdr:row>
      <xdr:rowOff>583733</xdr:rowOff>
    </xdr:to>
    <xdr:pic>
      <xdr:nvPicPr>
        <xdr:cNvPr id="68" name="imageIDG74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698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71</xdr:row>
      <xdr:rowOff>112464</xdr:rowOff>
    </xdr:from>
    <xdr:to>
      <xdr:col>0</xdr:col>
      <xdr:colOff>792853</xdr:colOff>
      <xdr:row>71</xdr:row>
      <xdr:rowOff>583733</xdr:rowOff>
    </xdr:to>
    <xdr:pic>
      <xdr:nvPicPr>
        <xdr:cNvPr id="69" name="imageIDG75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768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72</xdr:row>
      <xdr:rowOff>112464</xdr:rowOff>
    </xdr:from>
    <xdr:to>
      <xdr:col>0</xdr:col>
      <xdr:colOff>792853</xdr:colOff>
      <xdr:row>72</xdr:row>
      <xdr:rowOff>583733</xdr:rowOff>
    </xdr:to>
    <xdr:pic>
      <xdr:nvPicPr>
        <xdr:cNvPr id="70" name="imageIDG76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838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73</xdr:row>
      <xdr:rowOff>112464</xdr:rowOff>
    </xdr:from>
    <xdr:to>
      <xdr:col>0</xdr:col>
      <xdr:colOff>792853</xdr:colOff>
      <xdr:row>73</xdr:row>
      <xdr:rowOff>583733</xdr:rowOff>
    </xdr:to>
    <xdr:pic>
      <xdr:nvPicPr>
        <xdr:cNvPr id="71" name="imageIDG77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908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74</xdr:row>
      <xdr:rowOff>112464</xdr:rowOff>
    </xdr:from>
    <xdr:to>
      <xdr:col>0</xdr:col>
      <xdr:colOff>792853</xdr:colOff>
      <xdr:row>74</xdr:row>
      <xdr:rowOff>583733</xdr:rowOff>
    </xdr:to>
    <xdr:pic>
      <xdr:nvPicPr>
        <xdr:cNvPr id="72" name="imageIDG78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4978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75</xdr:row>
      <xdr:rowOff>112464</xdr:rowOff>
    </xdr:from>
    <xdr:to>
      <xdr:col>0</xdr:col>
      <xdr:colOff>792853</xdr:colOff>
      <xdr:row>75</xdr:row>
      <xdr:rowOff>583733</xdr:rowOff>
    </xdr:to>
    <xdr:pic>
      <xdr:nvPicPr>
        <xdr:cNvPr id="73" name="imageIDG79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048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76</xdr:row>
      <xdr:rowOff>112464</xdr:rowOff>
    </xdr:from>
    <xdr:to>
      <xdr:col>0</xdr:col>
      <xdr:colOff>792853</xdr:colOff>
      <xdr:row>76</xdr:row>
      <xdr:rowOff>583733</xdr:rowOff>
    </xdr:to>
    <xdr:pic>
      <xdr:nvPicPr>
        <xdr:cNvPr id="74" name="imageIDG80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117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77</xdr:row>
      <xdr:rowOff>112464</xdr:rowOff>
    </xdr:from>
    <xdr:to>
      <xdr:col>0</xdr:col>
      <xdr:colOff>792853</xdr:colOff>
      <xdr:row>77</xdr:row>
      <xdr:rowOff>583733</xdr:rowOff>
    </xdr:to>
    <xdr:pic>
      <xdr:nvPicPr>
        <xdr:cNvPr id="75" name="imageIDG81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187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78</xdr:row>
      <xdr:rowOff>112464</xdr:rowOff>
    </xdr:from>
    <xdr:to>
      <xdr:col>0</xdr:col>
      <xdr:colOff>792853</xdr:colOff>
      <xdr:row>78</xdr:row>
      <xdr:rowOff>583733</xdr:rowOff>
    </xdr:to>
    <xdr:pic>
      <xdr:nvPicPr>
        <xdr:cNvPr id="76" name="imageIDG82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257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79</xdr:row>
      <xdr:rowOff>112464</xdr:rowOff>
    </xdr:from>
    <xdr:to>
      <xdr:col>0</xdr:col>
      <xdr:colOff>792853</xdr:colOff>
      <xdr:row>79</xdr:row>
      <xdr:rowOff>583733</xdr:rowOff>
    </xdr:to>
    <xdr:pic>
      <xdr:nvPicPr>
        <xdr:cNvPr id="77" name="imageIDG83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327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80</xdr:row>
      <xdr:rowOff>112464</xdr:rowOff>
    </xdr:from>
    <xdr:to>
      <xdr:col>0</xdr:col>
      <xdr:colOff>792853</xdr:colOff>
      <xdr:row>80</xdr:row>
      <xdr:rowOff>583733</xdr:rowOff>
    </xdr:to>
    <xdr:pic>
      <xdr:nvPicPr>
        <xdr:cNvPr id="78" name="imageIDG84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397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81</xdr:row>
      <xdr:rowOff>112464</xdr:rowOff>
    </xdr:from>
    <xdr:to>
      <xdr:col>0</xdr:col>
      <xdr:colOff>792853</xdr:colOff>
      <xdr:row>81</xdr:row>
      <xdr:rowOff>583733</xdr:rowOff>
    </xdr:to>
    <xdr:pic>
      <xdr:nvPicPr>
        <xdr:cNvPr id="79" name="imageIDG85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467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82</xdr:row>
      <xdr:rowOff>112464</xdr:rowOff>
    </xdr:from>
    <xdr:to>
      <xdr:col>0</xdr:col>
      <xdr:colOff>792853</xdr:colOff>
      <xdr:row>82</xdr:row>
      <xdr:rowOff>583733</xdr:rowOff>
    </xdr:to>
    <xdr:pic>
      <xdr:nvPicPr>
        <xdr:cNvPr id="80" name="imageIDG86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537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83</xdr:row>
      <xdr:rowOff>112464</xdr:rowOff>
    </xdr:from>
    <xdr:to>
      <xdr:col>0</xdr:col>
      <xdr:colOff>792853</xdr:colOff>
      <xdr:row>83</xdr:row>
      <xdr:rowOff>583733</xdr:rowOff>
    </xdr:to>
    <xdr:pic>
      <xdr:nvPicPr>
        <xdr:cNvPr id="81" name="imageIDG87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606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84</xdr:row>
      <xdr:rowOff>112464</xdr:rowOff>
    </xdr:from>
    <xdr:to>
      <xdr:col>0</xdr:col>
      <xdr:colOff>792853</xdr:colOff>
      <xdr:row>84</xdr:row>
      <xdr:rowOff>583733</xdr:rowOff>
    </xdr:to>
    <xdr:pic>
      <xdr:nvPicPr>
        <xdr:cNvPr id="82" name="imageIDG88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676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85</xdr:row>
      <xdr:rowOff>112464</xdr:rowOff>
    </xdr:from>
    <xdr:to>
      <xdr:col>0</xdr:col>
      <xdr:colOff>792853</xdr:colOff>
      <xdr:row>85</xdr:row>
      <xdr:rowOff>583733</xdr:rowOff>
    </xdr:to>
    <xdr:pic>
      <xdr:nvPicPr>
        <xdr:cNvPr id="83" name="imageIDG89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746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86</xdr:row>
      <xdr:rowOff>112464</xdr:rowOff>
    </xdr:from>
    <xdr:to>
      <xdr:col>0</xdr:col>
      <xdr:colOff>792853</xdr:colOff>
      <xdr:row>86</xdr:row>
      <xdr:rowOff>583733</xdr:rowOff>
    </xdr:to>
    <xdr:pic>
      <xdr:nvPicPr>
        <xdr:cNvPr id="84" name="imageIDG90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816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87</xdr:row>
      <xdr:rowOff>112464</xdr:rowOff>
    </xdr:from>
    <xdr:to>
      <xdr:col>0</xdr:col>
      <xdr:colOff>792853</xdr:colOff>
      <xdr:row>87</xdr:row>
      <xdr:rowOff>583733</xdr:rowOff>
    </xdr:to>
    <xdr:pic>
      <xdr:nvPicPr>
        <xdr:cNvPr id="85" name="imageIDG91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886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88</xdr:row>
      <xdr:rowOff>112464</xdr:rowOff>
    </xdr:from>
    <xdr:to>
      <xdr:col>0</xdr:col>
      <xdr:colOff>792853</xdr:colOff>
      <xdr:row>88</xdr:row>
      <xdr:rowOff>583733</xdr:rowOff>
    </xdr:to>
    <xdr:pic>
      <xdr:nvPicPr>
        <xdr:cNvPr id="86" name="imageIDG92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5956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89</xdr:row>
      <xdr:rowOff>112464</xdr:rowOff>
    </xdr:from>
    <xdr:to>
      <xdr:col>0</xdr:col>
      <xdr:colOff>792853</xdr:colOff>
      <xdr:row>89</xdr:row>
      <xdr:rowOff>583733</xdr:rowOff>
    </xdr:to>
    <xdr:pic>
      <xdr:nvPicPr>
        <xdr:cNvPr id="87" name="imageIDG93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025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90</xdr:row>
      <xdr:rowOff>112464</xdr:rowOff>
    </xdr:from>
    <xdr:to>
      <xdr:col>0</xdr:col>
      <xdr:colOff>792853</xdr:colOff>
      <xdr:row>90</xdr:row>
      <xdr:rowOff>583733</xdr:rowOff>
    </xdr:to>
    <xdr:pic>
      <xdr:nvPicPr>
        <xdr:cNvPr id="88" name="imageIDG94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095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91</xdr:row>
      <xdr:rowOff>112464</xdr:rowOff>
    </xdr:from>
    <xdr:to>
      <xdr:col>0</xdr:col>
      <xdr:colOff>792853</xdr:colOff>
      <xdr:row>91</xdr:row>
      <xdr:rowOff>583733</xdr:rowOff>
    </xdr:to>
    <xdr:pic>
      <xdr:nvPicPr>
        <xdr:cNvPr id="89" name="imageIDG95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165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92</xdr:row>
      <xdr:rowOff>112464</xdr:rowOff>
    </xdr:from>
    <xdr:to>
      <xdr:col>0</xdr:col>
      <xdr:colOff>792853</xdr:colOff>
      <xdr:row>92</xdr:row>
      <xdr:rowOff>583733</xdr:rowOff>
    </xdr:to>
    <xdr:pic>
      <xdr:nvPicPr>
        <xdr:cNvPr id="90" name="imageIDG96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235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93</xdr:row>
      <xdr:rowOff>112464</xdr:rowOff>
    </xdr:from>
    <xdr:to>
      <xdr:col>0</xdr:col>
      <xdr:colOff>792853</xdr:colOff>
      <xdr:row>93</xdr:row>
      <xdr:rowOff>583733</xdr:rowOff>
    </xdr:to>
    <xdr:pic>
      <xdr:nvPicPr>
        <xdr:cNvPr id="91" name="imageIDG97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305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94</xdr:row>
      <xdr:rowOff>112464</xdr:rowOff>
    </xdr:from>
    <xdr:to>
      <xdr:col>0</xdr:col>
      <xdr:colOff>792853</xdr:colOff>
      <xdr:row>94</xdr:row>
      <xdr:rowOff>583733</xdr:rowOff>
    </xdr:to>
    <xdr:pic>
      <xdr:nvPicPr>
        <xdr:cNvPr id="92" name="imageIDG98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375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95</xdr:row>
      <xdr:rowOff>112464</xdr:rowOff>
    </xdr:from>
    <xdr:to>
      <xdr:col>0</xdr:col>
      <xdr:colOff>792853</xdr:colOff>
      <xdr:row>95</xdr:row>
      <xdr:rowOff>583733</xdr:rowOff>
    </xdr:to>
    <xdr:pic>
      <xdr:nvPicPr>
        <xdr:cNvPr id="93" name="imageIDG99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445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96</xdr:row>
      <xdr:rowOff>112464</xdr:rowOff>
    </xdr:from>
    <xdr:to>
      <xdr:col>0</xdr:col>
      <xdr:colOff>792853</xdr:colOff>
      <xdr:row>96</xdr:row>
      <xdr:rowOff>583733</xdr:rowOff>
    </xdr:to>
    <xdr:pic>
      <xdr:nvPicPr>
        <xdr:cNvPr id="94" name="imageIDG100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514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97</xdr:row>
      <xdr:rowOff>112464</xdr:rowOff>
    </xdr:from>
    <xdr:to>
      <xdr:col>0</xdr:col>
      <xdr:colOff>792853</xdr:colOff>
      <xdr:row>97</xdr:row>
      <xdr:rowOff>583733</xdr:rowOff>
    </xdr:to>
    <xdr:pic>
      <xdr:nvPicPr>
        <xdr:cNvPr id="95" name="imageIDG101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584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98</xdr:row>
      <xdr:rowOff>112464</xdr:rowOff>
    </xdr:from>
    <xdr:to>
      <xdr:col>0</xdr:col>
      <xdr:colOff>792853</xdr:colOff>
      <xdr:row>98</xdr:row>
      <xdr:rowOff>583733</xdr:rowOff>
    </xdr:to>
    <xdr:pic>
      <xdr:nvPicPr>
        <xdr:cNvPr id="96" name="imageIDG102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654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99</xdr:row>
      <xdr:rowOff>112464</xdr:rowOff>
    </xdr:from>
    <xdr:to>
      <xdr:col>0</xdr:col>
      <xdr:colOff>792853</xdr:colOff>
      <xdr:row>99</xdr:row>
      <xdr:rowOff>583733</xdr:rowOff>
    </xdr:to>
    <xdr:pic>
      <xdr:nvPicPr>
        <xdr:cNvPr id="97" name="imageIDG103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724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100</xdr:row>
      <xdr:rowOff>112464</xdr:rowOff>
    </xdr:from>
    <xdr:to>
      <xdr:col>0</xdr:col>
      <xdr:colOff>792853</xdr:colOff>
      <xdr:row>100</xdr:row>
      <xdr:rowOff>583733</xdr:rowOff>
    </xdr:to>
    <xdr:pic>
      <xdr:nvPicPr>
        <xdr:cNvPr id="98" name="imageIDG104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794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101</xdr:row>
      <xdr:rowOff>112464</xdr:rowOff>
    </xdr:from>
    <xdr:to>
      <xdr:col>0</xdr:col>
      <xdr:colOff>792853</xdr:colOff>
      <xdr:row>101</xdr:row>
      <xdr:rowOff>583733</xdr:rowOff>
    </xdr:to>
    <xdr:pic>
      <xdr:nvPicPr>
        <xdr:cNvPr id="99" name="imageIDG105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864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102</xdr:row>
      <xdr:rowOff>112464</xdr:rowOff>
    </xdr:from>
    <xdr:to>
      <xdr:col>0</xdr:col>
      <xdr:colOff>792853</xdr:colOff>
      <xdr:row>102</xdr:row>
      <xdr:rowOff>583733</xdr:rowOff>
    </xdr:to>
    <xdr:pic>
      <xdr:nvPicPr>
        <xdr:cNvPr id="100" name="imageIDG106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6934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103</xdr:row>
      <xdr:rowOff>112464</xdr:rowOff>
    </xdr:from>
    <xdr:to>
      <xdr:col>0</xdr:col>
      <xdr:colOff>792853</xdr:colOff>
      <xdr:row>103</xdr:row>
      <xdr:rowOff>583733</xdr:rowOff>
    </xdr:to>
    <xdr:pic>
      <xdr:nvPicPr>
        <xdr:cNvPr id="101" name="imageIDG107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003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104</xdr:row>
      <xdr:rowOff>112464</xdr:rowOff>
    </xdr:from>
    <xdr:to>
      <xdr:col>0</xdr:col>
      <xdr:colOff>792853</xdr:colOff>
      <xdr:row>104</xdr:row>
      <xdr:rowOff>583733</xdr:rowOff>
    </xdr:to>
    <xdr:pic>
      <xdr:nvPicPr>
        <xdr:cNvPr id="102" name="imageIDG108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073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105</xdr:row>
      <xdr:rowOff>112464</xdr:rowOff>
    </xdr:from>
    <xdr:to>
      <xdr:col>0</xdr:col>
      <xdr:colOff>792853</xdr:colOff>
      <xdr:row>105</xdr:row>
      <xdr:rowOff>583733</xdr:rowOff>
    </xdr:to>
    <xdr:pic>
      <xdr:nvPicPr>
        <xdr:cNvPr id="103" name="imageIDG109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143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106</xdr:row>
      <xdr:rowOff>112464</xdr:rowOff>
    </xdr:from>
    <xdr:to>
      <xdr:col>0</xdr:col>
      <xdr:colOff>792853</xdr:colOff>
      <xdr:row>106</xdr:row>
      <xdr:rowOff>583733</xdr:rowOff>
    </xdr:to>
    <xdr:pic>
      <xdr:nvPicPr>
        <xdr:cNvPr id="104" name="imageIDG110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213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107</xdr:row>
      <xdr:rowOff>112464</xdr:rowOff>
    </xdr:from>
    <xdr:to>
      <xdr:col>0</xdr:col>
      <xdr:colOff>792853</xdr:colOff>
      <xdr:row>107</xdr:row>
      <xdr:rowOff>583733</xdr:rowOff>
    </xdr:to>
    <xdr:pic>
      <xdr:nvPicPr>
        <xdr:cNvPr id="105" name="imageIDG111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283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108</xdr:row>
      <xdr:rowOff>112464</xdr:rowOff>
    </xdr:from>
    <xdr:to>
      <xdr:col>0</xdr:col>
      <xdr:colOff>792853</xdr:colOff>
      <xdr:row>108</xdr:row>
      <xdr:rowOff>583733</xdr:rowOff>
    </xdr:to>
    <xdr:pic>
      <xdr:nvPicPr>
        <xdr:cNvPr id="106" name="imageIDG112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353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109</xdr:row>
      <xdr:rowOff>112464</xdr:rowOff>
    </xdr:from>
    <xdr:to>
      <xdr:col>0</xdr:col>
      <xdr:colOff>792853</xdr:colOff>
      <xdr:row>109</xdr:row>
      <xdr:rowOff>583733</xdr:rowOff>
    </xdr:to>
    <xdr:pic>
      <xdr:nvPicPr>
        <xdr:cNvPr id="107" name="imageIDG113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422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110</xdr:row>
      <xdr:rowOff>112464</xdr:rowOff>
    </xdr:from>
    <xdr:to>
      <xdr:col>0</xdr:col>
      <xdr:colOff>792853</xdr:colOff>
      <xdr:row>110</xdr:row>
      <xdr:rowOff>583733</xdr:rowOff>
    </xdr:to>
    <xdr:pic>
      <xdr:nvPicPr>
        <xdr:cNvPr id="108" name="imageIDG114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492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111</xdr:row>
      <xdr:rowOff>112464</xdr:rowOff>
    </xdr:from>
    <xdr:to>
      <xdr:col>0</xdr:col>
      <xdr:colOff>792853</xdr:colOff>
      <xdr:row>111</xdr:row>
      <xdr:rowOff>583733</xdr:rowOff>
    </xdr:to>
    <xdr:pic>
      <xdr:nvPicPr>
        <xdr:cNvPr id="109" name="imageIDG115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562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112</xdr:row>
      <xdr:rowOff>112464</xdr:rowOff>
    </xdr:from>
    <xdr:to>
      <xdr:col>0</xdr:col>
      <xdr:colOff>792853</xdr:colOff>
      <xdr:row>112</xdr:row>
      <xdr:rowOff>583733</xdr:rowOff>
    </xdr:to>
    <xdr:pic>
      <xdr:nvPicPr>
        <xdr:cNvPr id="110" name="imageIDG116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632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113</xdr:row>
      <xdr:rowOff>112464</xdr:rowOff>
    </xdr:from>
    <xdr:to>
      <xdr:col>0</xdr:col>
      <xdr:colOff>792853</xdr:colOff>
      <xdr:row>113</xdr:row>
      <xdr:rowOff>583733</xdr:rowOff>
    </xdr:to>
    <xdr:pic>
      <xdr:nvPicPr>
        <xdr:cNvPr id="111" name="imageIDG117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702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114</xdr:row>
      <xdr:rowOff>112464</xdr:rowOff>
    </xdr:from>
    <xdr:to>
      <xdr:col>0</xdr:col>
      <xdr:colOff>792853</xdr:colOff>
      <xdr:row>114</xdr:row>
      <xdr:rowOff>583733</xdr:rowOff>
    </xdr:to>
    <xdr:pic>
      <xdr:nvPicPr>
        <xdr:cNvPr id="112" name="imageIDG118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772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115</xdr:row>
      <xdr:rowOff>112464</xdr:rowOff>
    </xdr:from>
    <xdr:to>
      <xdr:col>0</xdr:col>
      <xdr:colOff>792853</xdr:colOff>
      <xdr:row>115</xdr:row>
      <xdr:rowOff>583733</xdr:rowOff>
    </xdr:to>
    <xdr:pic>
      <xdr:nvPicPr>
        <xdr:cNvPr id="113" name="imageIDG119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842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116</xdr:row>
      <xdr:rowOff>112464</xdr:rowOff>
    </xdr:from>
    <xdr:to>
      <xdr:col>0</xdr:col>
      <xdr:colOff>792853</xdr:colOff>
      <xdr:row>116</xdr:row>
      <xdr:rowOff>583733</xdr:rowOff>
    </xdr:to>
    <xdr:pic>
      <xdr:nvPicPr>
        <xdr:cNvPr id="114" name="imageIDG120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911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117</xdr:row>
      <xdr:rowOff>112464</xdr:rowOff>
    </xdr:from>
    <xdr:to>
      <xdr:col>0</xdr:col>
      <xdr:colOff>792853</xdr:colOff>
      <xdr:row>117</xdr:row>
      <xdr:rowOff>583733</xdr:rowOff>
    </xdr:to>
    <xdr:pic>
      <xdr:nvPicPr>
        <xdr:cNvPr id="115" name="imageIDG121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7981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118</xdr:row>
      <xdr:rowOff>112464</xdr:rowOff>
    </xdr:from>
    <xdr:to>
      <xdr:col>0</xdr:col>
      <xdr:colOff>792853</xdr:colOff>
      <xdr:row>118</xdr:row>
      <xdr:rowOff>583733</xdr:rowOff>
    </xdr:to>
    <xdr:pic>
      <xdr:nvPicPr>
        <xdr:cNvPr id="116" name="imageIDG122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051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119</xdr:row>
      <xdr:rowOff>112464</xdr:rowOff>
    </xdr:from>
    <xdr:to>
      <xdr:col>0</xdr:col>
      <xdr:colOff>792853</xdr:colOff>
      <xdr:row>119</xdr:row>
      <xdr:rowOff>583733</xdr:rowOff>
    </xdr:to>
    <xdr:pic>
      <xdr:nvPicPr>
        <xdr:cNvPr id="117" name="imageIDG123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121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120</xdr:row>
      <xdr:rowOff>112464</xdr:rowOff>
    </xdr:from>
    <xdr:to>
      <xdr:col>0</xdr:col>
      <xdr:colOff>792853</xdr:colOff>
      <xdr:row>120</xdr:row>
      <xdr:rowOff>583733</xdr:rowOff>
    </xdr:to>
    <xdr:pic>
      <xdr:nvPicPr>
        <xdr:cNvPr id="118" name="imageIDG124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191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121</xdr:row>
      <xdr:rowOff>112464</xdr:rowOff>
    </xdr:from>
    <xdr:to>
      <xdr:col>0</xdr:col>
      <xdr:colOff>792853</xdr:colOff>
      <xdr:row>121</xdr:row>
      <xdr:rowOff>583733</xdr:rowOff>
    </xdr:to>
    <xdr:pic>
      <xdr:nvPicPr>
        <xdr:cNvPr id="119" name="imageIDG125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261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122</xdr:row>
      <xdr:rowOff>112464</xdr:rowOff>
    </xdr:from>
    <xdr:to>
      <xdr:col>0</xdr:col>
      <xdr:colOff>792853</xdr:colOff>
      <xdr:row>122</xdr:row>
      <xdr:rowOff>583733</xdr:rowOff>
    </xdr:to>
    <xdr:pic>
      <xdr:nvPicPr>
        <xdr:cNvPr id="120" name="imageIDG126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331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123</xdr:row>
      <xdr:rowOff>112464</xdr:rowOff>
    </xdr:from>
    <xdr:to>
      <xdr:col>0</xdr:col>
      <xdr:colOff>792853</xdr:colOff>
      <xdr:row>123</xdr:row>
      <xdr:rowOff>583733</xdr:rowOff>
    </xdr:to>
    <xdr:pic>
      <xdr:nvPicPr>
        <xdr:cNvPr id="121" name="imageIDG127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400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124</xdr:row>
      <xdr:rowOff>112464</xdr:rowOff>
    </xdr:from>
    <xdr:to>
      <xdr:col>0</xdr:col>
      <xdr:colOff>792853</xdr:colOff>
      <xdr:row>124</xdr:row>
      <xdr:rowOff>583733</xdr:rowOff>
    </xdr:to>
    <xdr:pic>
      <xdr:nvPicPr>
        <xdr:cNvPr id="122" name="imageIDG128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470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125</xdr:row>
      <xdr:rowOff>112464</xdr:rowOff>
    </xdr:from>
    <xdr:to>
      <xdr:col>0</xdr:col>
      <xdr:colOff>792853</xdr:colOff>
      <xdr:row>125</xdr:row>
      <xdr:rowOff>583733</xdr:rowOff>
    </xdr:to>
    <xdr:pic>
      <xdr:nvPicPr>
        <xdr:cNvPr id="123" name="imageIDG129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540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126</xdr:row>
      <xdr:rowOff>112464</xdr:rowOff>
    </xdr:from>
    <xdr:to>
      <xdr:col>0</xdr:col>
      <xdr:colOff>792853</xdr:colOff>
      <xdr:row>126</xdr:row>
      <xdr:rowOff>583733</xdr:rowOff>
    </xdr:to>
    <xdr:pic>
      <xdr:nvPicPr>
        <xdr:cNvPr id="124" name="imageIDG130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610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127</xdr:row>
      <xdr:rowOff>112464</xdr:rowOff>
    </xdr:from>
    <xdr:to>
      <xdr:col>0</xdr:col>
      <xdr:colOff>792853</xdr:colOff>
      <xdr:row>127</xdr:row>
      <xdr:rowOff>583733</xdr:rowOff>
    </xdr:to>
    <xdr:pic>
      <xdr:nvPicPr>
        <xdr:cNvPr id="125" name="imageIDG131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680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128</xdr:row>
      <xdr:rowOff>112464</xdr:rowOff>
    </xdr:from>
    <xdr:to>
      <xdr:col>0</xdr:col>
      <xdr:colOff>792853</xdr:colOff>
      <xdr:row>128</xdr:row>
      <xdr:rowOff>583733</xdr:rowOff>
    </xdr:to>
    <xdr:pic>
      <xdr:nvPicPr>
        <xdr:cNvPr id="126" name="imageIDG132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750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129</xdr:row>
      <xdr:rowOff>112464</xdr:rowOff>
    </xdr:from>
    <xdr:to>
      <xdr:col>0</xdr:col>
      <xdr:colOff>792853</xdr:colOff>
      <xdr:row>129</xdr:row>
      <xdr:rowOff>583733</xdr:rowOff>
    </xdr:to>
    <xdr:pic>
      <xdr:nvPicPr>
        <xdr:cNvPr id="127" name="imageIDG133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819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130</xdr:row>
      <xdr:rowOff>112464</xdr:rowOff>
    </xdr:from>
    <xdr:to>
      <xdr:col>0</xdr:col>
      <xdr:colOff>792853</xdr:colOff>
      <xdr:row>130</xdr:row>
      <xdr:rowOff>583733</xdr:rowOff>
    </xdr:to>
    <xdr:pic>
      <xdr:nvPicPr>
        <xdr:cNvPr id="128" name="imageIDG134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889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131</xdr:row>
      <xdr:rowOff>112464</xdr:rowOff>
    </xdr:from>
    <xdr:to>
      <xdr:col>0</xdr:col>
      <xdr:colOff>792853</xdr:colOff>
      <xdr:row>131</xdr:row>
      <xdr:rowOff>583733</xdr:rowOff>
    </xdr:to>
    <xdr:pic>
      <xdr:nvPicPr>
        <xdr:cNvPr id="129" name="imageIDG135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8959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132</xdr:row>
      <xdr:rowOff>112464</xdr:rowOff>
    </xdr:from>
    <xdr:to>
      <xdr:col>0</xdr:col>
      <xdr:colOff>792853</xdr:colOff>
      <xdr:row>132</xdr:row>
      <xdr:rowOff>583733</xdr:rowOff>
    </xdr:to>
    <xdr:pic>
      <xdr:nvPicPr>
        <xdr:cNvPr id="130" name="imageIDG136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029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133</xdr:row>
      <xdr:rowOff>112464</xdr:rowOff>
    </xdr:from>
    <xdr:to>
      <xdr:col>0</xdr:col>
      <xdr:colOff>792853</xdr:colOff>
      <xdr:row>133</xdr:row>
      <xdr:rowOff>583733</xdr:rowOff>
    </xdr:to>
    <xdr:pic>
      <xdr:nvPicPr>
        <xdr:cNvPr id="131" name="imageIDG137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099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134</xdr:row>
      <xdr:rowOff>112464</xdr:rowOff>
    </xdr:from>
    <xdr:to>
      <xdr:col>0</xdr:col>
      <xdr:colOff>792853</xdr:colOff>
      <xdr:row>134</xdr:row>
      <xdr:rowOff>583733</xdr:rowOff>
    </xdr:to>
    <xdr:pic>
      <xdr:nvPicPr>
        <xdr:cNvPr id="132" name="imageIDG138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169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135</xdr:row>
      <xdr:rowOff>112464</xdr:rowOff>
    </xdr:from>
    <xdr:to>
      <xdr:col>0</xdr:col>
      <xdr:colOff>792853</xdr:colOff>
      <xdr:row>135</xdr:row>
      <xdr:rowOff>583733</xdr:rowOff>
    </xdr:to>
    <xdr:pic>
      <xdr:nvPicPr>
        <xdr:cNvPr id="133" name="imageIDG139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239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136</xdr:row>
      <xdr:rowOff>112464</xdr:rowOff>
    </xdr:from>
    <xdr:to>
      <xdr:col>0</xdr:col>
      <xdr:colOff>792853</xdr:colOff>
      <xdr:row>136</xdr:row>
      <xdr:rowOff>583733</xdr:rowOff>
    </xdr:to>
    <xdr:pic>
      <xdr:nvPicPr>
        <xdr:cNvPr id="134" name="imageIDG140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308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137</xdr:row>
      <xdr:rowOff>112464</xdr:rowOff>
    </xdr:from>
    <xdr:to>
      <xdr:col>0</xdr:col>
      <xdr:colOff>792853</xdr:colOff>
      <xdr:row>137</xdr:row>
      <xdr:rowOff>583733</xdr:rowOff>
    </xdr:to>
    <xdr:pic>
      <xdr:nvPicPr>
        <xdr:cNvPr id="135" name="imageIDG141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378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138</xdr:row>
      <xdr:rowOff>112464</xdr:rowOff>
    </xdr:from>
    <xdr:to>
      <xdr:col>0</xdr:col>
      <xdr:colOff>792853</xdr:colOff>
      <xdr:row>138</xdr:row>
      <xdr:rowOff>583733</xdr:rowOff>
    </xdr:to>
    <xdr:pic>
      <xdr:nvPicPr>
        <xdr:cNvPr id="136" name="imageIDG142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448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139</xdr:row>
      <xdr:rowOff>112464</xdr:rowOff>
    </xdr:from>
    <xdr:to>
      <xdr:col>0</xdr:col>
      <xdr:colOff>792853</xdr:colOff>
      <xdr:row>139</xdr:row>
      <xdr:rowOff>583733</xdr:rowOff>
    </xdr:to>
    <xdr:pic>
      <xdr:nvPicPr>
        <xdr:cNvPr id="137" name="imageIDG143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518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140</xdr:row>
      <xdr:rowOff>112464</xdr:rowOff>
    </xdr:from>
    <xdr:to>
      <xdr:col>0</xdr:col>
      <xdr:colOff>792853</xdr:colOff>
      <xdr:row>140</xdr:row>
      <xdr:rowOff>583733</xdr:rowOff>
    </xdr:to>
    <xdr:pic>
      <xdr:nvPicPr>
        <xdr:cNvPr id="138" name="imageIDG144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588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141</xdr:row>
      <xdr:rowOff>112464</xdr:rowOff>
    </xdr:from>
    <xdr:to>
      <xdr:col>0</xdr:col>
      <xdr:colOff>792853</xdr:colOff>
      <xdr:row>141</xdr:row>
      <xdr:rowOff>583733</xdr:rowOff>
    </xdr:to>
    <xdr:pic>
      <xdr:nvPicPr>
        <xdr:cNvPr id="139" name="imageIDG145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658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142</xdr:row>
      <xdr:rowOff>112464</xdr:rowOff>
    </xdr:from>
    <xdr:to>
      <xdr:col>0</xdr:col>
      <xdr:colOff>792853</xdr:colOff>
      <xdr:row>142</xdr:row>
      <xdr:rowOff>583733</xdr:rowOff>
    </xdr:to>
    <xdr:pic>
      <xdr:nvPicPr>
        <xdr:cNvPr id="140" name="imageIDG146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728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143</xdr:row>
      <xdr:rowOff>112464</xdr:rowOff>
    </xdr:from>
    <xdr:to>
      <xdr:col>0</xdr:col>
      <xdr:colOff>792853</xdr:colOff>
      <xdr:row>143</xdr:row>
      <xdr:rowOff>583733</xdr:rowOff>
    </xdr:to>
    <xdr:pic>
      <xdr:nvPicPr>
        <xdr:cNvPr id="141" name="imageIDG147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797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144</xdr:row>
      <xdr:rowOff>112464</xdr:rowOff>
    </xdr:from>
    <xdr:to>
      <xdr:col>0</xdr:col>
      <xdr:colOff>792853</xdr:colOff>
      <xdr:row>144</xdr:row>
      <xdr:rowOff>583733</xdr:rowOff>
    </xdr:to>
    <xdr:pic>
      <xdr:nvPicPr>
        <xdr:cNvPr id="142" name="imageIDG148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867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145</xdr:row>
      <xdr:rowOff>112464</xdr:rowOff>
    </xdr:from>
    <xdr:to>
      <xdr:col>0</xdr:col>
      <xdr:colOff>792853</xdr:colOff>
      <xdr:row>145</xdr:row>
      <xdr:rowOff>583733</xdr:rowOff>
    </xdr:to>
    <xdr:pic>
      <xdr:nvPicPr>
        <xdr:cNvPr id="143" name="imageIDG149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9937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146</xdr:row>
      <xdr:rowOff>112464</xdr:rowOff>
    </xdr:from>
    <xdr:to>
      <xdr:col>0</xdr:col>
      <xdr:colOff>792853</xdr:colOff>
      <xdr:row>146</xdr:row>
      <xdr:rowOff>583733</xdr:rowOff>
    </xdr:to>
    <xdr:pic>
      <xdr:nvPicPr>
        <xdr:cNvPr id="144" name="imageIDG150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007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147</xdr:row>
      <xdr:rowOff>112464</xdr:rowOff>
    </xdr:from>
    <xdr:to>
      <xdr:col>0</xdr:col>
      <xdr:colOff>792853</xdr:colOff>
      <xdr:row>147</xdr:row>
      <xdr:rowOff>583733</xdr:rowOff>
    </xdr:to>
    <xdr:pic>
      <xdr:nvPicPr>
        <xdr:cNvPr id="145" name="imageIDG151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077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148</xdr:row>
      <xdr:rowOff>112464</xdr:rowOff>
    </xdr:from>
    <xdr:to>
      <xdr:col>0</xdr:col>
      <xdr:colOff>792853</xdr:colOff>
      <xdr:row>148</xdr:row>
      <xdr:rowOff>583733</xdr:rowOff>
    </xdr:to>
    <xdr:pic>
      <xdr:nvPicPr>
        <xdr:cNvPr id="146" name="imageIDG152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147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149</xdr:row>
      <xdr:rowOff>112464</xdr:rowOff>
    </xdr:from>
    <xdr:to>
      <xdr:col>0</xdr:col>
      <xdr:colOff>792853</xdr:colOff>
      <xdr:row>149</xdr:row>
      <xdr:rowOff>583733</xdr:rowOff>
    </xdr:to>
    <xdr:pic>
      <xdr:nvPicPr>
        <xdr:cNvPr id="147" name="imageIDG153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216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150</xdr:row>
      <xdr:rowOff>112464</xdr:rowOff>
    </xdr:from>
    <xdr:to>
      <xdr:col>0</xdr:col>
      <xdr:colOff>792853</xdr:colOff>
      <xdr:row>150</xdr:row>
      <xdr:rowOff>583733</xdr:rowOff>
    </xdr:to>
    <xdr:pic>
      <xdr:nvPicPr>
        <xdr:cNvPr id="148" name="imageIDG154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286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151</xdr:row>
      <xdr:rowOff>112464</xdr:rowOff>
    </xdr:from>
    <xdr:to>
      <xdr:col>0</xdr:col>
      <xdr:colOff>792853</xdr:colOff>
      <xdr:row>151</xdr:row>
      <xdr:rowOff>583733</xdr:rowOff>
    </xdr:to>
    <xdr:pic>
      <xdr:nvPicPr>
        <xdr:cNvPr id="149" name="imageIDG155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356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152</xdr:row>
      <xdr:rowOff>112464</xdr:rowOff>
    </xdr:from>
    <xdr:to>
      <xdr:col>0</xdr:col>
      <xdr:colOff>792853</xdr:colOff>
      <xdr:row>152</xdr:row>
      <xdr:rowOff>583733</xdr:rowOff>
    </xdr:to>
    <xdr:pic>
      <xdr:nvPicPr>
        <xdr:cNvPr id="150" name="imageIDG156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426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153</xdr:row>
      <xdr:rowOff>112464</xdr:rowOff>
    </xdr:from>
    <xdr:to>
      <xdr:col>0</xdr:col>
      <xdr:colOff>792853</xdr:colOff>
      <xdr:row>153</xdr:row>
      <xdr:rowOff>583733</xdr:rowOff>
    </xdr:to>
    <xdr:pic>
      <xdr:nvPicPr>
        <xdr:cNvPr id="151" name="imageIDG157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496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154</xdr:row>
      <xdr:rowOff>112464</xdr:rowOff>
    </xdr:from>
    <xdr:to>
      <xdr:col>0</xdr:col>
      <xdr:colOff>792853</xdr:colOff>
      <xdr:row>154</xdr:row>
      <xdr:rowOff>583733</xdr:rowOff>
    </xdr:to>
    <xdr:pic>
      <xdr:nvPicPr>
        <xdr:cNvPr id="152" name="imageIDG158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566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155</xdr:row>
      <xdr:rowOff>112464</xdr:rowOff>
    </xdr:from>
    <xdr:to>
      <xdr:col>0</xdr:col>
      <xdr:colOff>792853</xdr:colOff>
      <xdr:row>155</xdr:row>
      <xdr:rowOff>583733</xdr:rowOff>
    </xdr:to>
    <xdr:pic>
      <xdr:nvPicPr>
        <xdr:cNvPr id="153" name="imageIDG159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636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156</xdr:row>
      <xdr:rowOff>112464</xdr:rowOff>
    </xdr:from>
    <xdr:to>
      <xdr:col>0</xdr:col>
      <xdr:colOff>792853</xdr:colOff>
      <xdr:row>156</xdr:row>
      <xdr:rowOff>583733</xdr:rowOff>
    </xdr:to>
    <xdr:pic>
      <xdr:nvPicPr>
        <xdr:cNvPr id="154" name="imageIDG160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705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157</xdr:row>
      <xdr:rowOff>112464</xdr:rowOff>
    </xdr:from>
    <xdr:to>
      <xdr:col>0</xdr:col>
      <xdr:colOff>792853</xdr:colOff>
      <xdr:row>157</xdr:row>
      <xdr:rowOff>583733</xdr:rowOff>
    </xdr:to>
    <xdr:pic>
      <xdr:nvPicPr>
        <xdr:cNvPr id="155" name="imageIDG161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775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158</xdr:row>
      <xdr:rowOff>112464</xdr:rowOff>
    </xdr:from>
    <xdr:to>
      <xdr:col>0</xdr:col>
      <xdr:colOff>792853</xdr:colOff>
      <xdr:row>158</xdr:row>
      <xdr:rowOff>583733</xdr:rowOff>
    </xdr:to>
    <xdr:pic>
      <xdr:nvPicPr>
        <xdr:cNvPr id="156" name="imageIDG162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845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159</xdr:row>
      <xdr:rowOff>112464</xdr:rowOff>
    </xdr:from>
    <xdr:to>
      <xdr:col>0</xdr:col>
      <xdr:colOff>792853</xdr:colOff>
      <xdr:row>159</xdr:row>
      <xdr:rowOff>583733</xdr:rowOff>
    </xdr:to>
    <xdr:pic>
      <xdr:nvPicPr>
        <xdr:cNvPr id="157" name="imageIDG163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915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160</xdr:row>
      <xdr:rowOff>112464</xdr:rowOff>
    </xdr:from>
    <xdr:to>
      <xdr:col>0</xdr:col>
      <xdr:colOff>792853</xdr:colOff>
      <xdr:row>160</xdr:row>
      <xdr:rowOff>583733</xdr:rowOff>
    </xdr:to>
    <xdr:pic>
      <xdr:nvPicPr>
        <xdr:cNvPr id="158" name="imageIDG164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0985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161</xdr:row>
      <xdr:rowOff>112464</xdr:rowOff>
    </xdr:from>
    <xdr:to>
      <xdr:col>0</xdr:col>
      <xdr:colOff>792853</xdr:colOff>
      <xdr:row>161</xdr:row>
      <xdr:rowOff>583733</xdr:rowOff>
    </xdr:to>
    <xdr:pic>
      <xdr:nvPicPr>
        <xdr:cNvPr id="159" name="imageIDG165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055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162</xdr:row>
      <xdr:rowOff>112464</xdr:rowOff>
    </xdr:from>
    <xdr:to>
      <xdr:col>0</xdr:col>
      <xdr:colOff>792853</xdr:colOff>
      <xdr:row>162</xdr:row>
      <xdr:rowOff>583733</xdr:rowOff>
    </xdr:to>
    <xdr:pic>
      <xdr:nvPicPr>
        <xdr:cNvPr id="160" name="imageIDG166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125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163</xdr:row>
      <xdr:rowOff>112464</xdr:rowOff>
    </xdr:from>
    <xdr:to>
      <xdr:col>0</xdr:col>
      <xdr:colOff>792853</xdr:colOff>
      <xdr:row>163</xdr:row>
      <xdr:rowOff>583733</xdr:rowOff>
    </xdr:to>
    <xdr:pic>
      <xdr:nvPicPr>
        <xdr:cNvPr id="161" name="imageIDG167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194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164</xdr:row>
      <xdr:rowOff>112464</xdr:rowOff>
    </xdr:from>
    <xdr:to>
      <xdr:col>0</xdr:col>
      <xdr:colOff>792853</xdr:colOff>
      <xdr:row>164</xdr:row>
      <xdr:rowOff>583733</xdr:rowOff>
    </xdr:to>
    <xdr:pic>
      <xdr:nvPicPr>
        <xdr:cNvPr id="162" name="imageIDG168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264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165</xdr:row>
      <xdr:rowOff>112464</xdr:rowOff>
    </xdr:from>
    <xdr:to>
      <xdr:col>0</xdr:col>
      <xdr:colOff>792853</xdr:colOff>
      <xdr:row>165</xdr:row>
      <xdr:rowOff>583733</xdr:rowOff>
    </xdr:to>
    <xdr:pic>
      <xdr:nvPicPr>
        <xdr:cNvPr id="163" name="imageIDG169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334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166</xdr:row>
      <xdr:rowOff>112464</xdr:rowOff>
    </xdr:from>
    <xdr:to>
      <xdr:col>0</xdr:col>
      <xdr:colOff>792853</xdr:colOff>
      <xdr:row>166</xdr:row>
      <xdr:rowOff>583733</xdr:rowOff>
    </xdr:to>
    <xdr:pic>
      <xdr:nvPicPr>
        <xdr:cNvPr id="164" name="imageIDG170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404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167</xdr:row>
      <xdr:rowOff>112464</xdr:rowOff>
    </xdr:from>
    <xdr:to>
      <xdr:col>0</xdr:col>
      <xdr:colOff>792853</xdr:colOff>
      <xdr:row>167</xdr:row>
      <xdr:rowOff>583733</xdr:rowOff>
    </xdr:to>
    <xdr:pic>
      <xdr:nvPicPr>
        <xdr:cNvPr id="165" name="imageIDG171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474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168</xdr:row>
      <xdr:rowOff>112464</xdr:rowOff>
    </xdr:from>
    <xdr:to>
      <xdr:col>0</xdr:col>
      <xdr:colOff>792853</xdr:colOff>
      <xdr:row>168</xdr:row>
      <xdr:rowOff>583733</xdr:rowOff>
    </xdr:to>
    <xdr:pic>
      <xdr:nvPicPr>
        <xdr:cNvPr id="166" name="imageIDG172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544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169</xdr:row>
      <xdr:rowOff>112464</xdr:rowOff>
    </xdr:from>
    <xdr:to>
      <xdr:col>0</xdr:col>
      <xdr:colOff>792853</xdr:colOff>
      <xdr:row>169</xdr:row>
      <xdr:rowOff>583733</xdr:rowOff>
    </xdr:to>
    <xdr:pic>
      <xdr:nvPicPr>
        <xdr:cNvPr id="167" name="imageIDG173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613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170</xdr:row>
      <xdr:rowOff>112464</xdr:rowOff>
    </xdr:from>
    <xdr:to>
      <xdr:col>0</xdr:col>
      <xdr:colOff>792853</xdr:colOff>
      <xdr:row>170</xdr:row>
      <xdr:rowOff>583733</xdr:rowOff>
    </xdr:to>
    <xdr:pic>
      <xdr:nvPicPr>
        <xdr:cNvPr id="168" name="imageIDG174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683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171</xdr:row>
      <xdr:rowOff>112464</xdr:rowOff>
    </xdr:from>
    <xdr:to>
      <xdr:col>0</xdr:col>
      <xdr:colOff>792853</xdr:colOff>
      <xdr:row>171</xdr:row>
      <xdr:rowOff>583733</xdr:rowOff>
    </xdr:to>
    <xdr:pic>
      <xdr:nvPicPr>
        <xdr:cNvPr id="169" name="imageIDG175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753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172</xdr:row>
      <xdr:rowOff>112464</xdr:rowOff>
    </xdr:from>
    <xdr:to>
      <xdr:col>0</xdr:col>
      <xdr:colOff>792853</xdr:colOff>
      <xdr:row>172</xdr:row>
      <xdr:rowOff>583733</xdr:rowOff>
    </xdr:to>
    <xdr:pic>
      <xdr:nvPicPr>
        <xdr:cNvPr id="170" name="imageIDG176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823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173</xdr:row>
      <xdr:rowOff>112464</xdr:rowOff>
    </xdr:from>
    <xdr:to>
      <xdr:col>0</xdr:col>
      <xdr:colOff>792853</xdr:colOff>
      <xdr:row>173</xdr:row>
      <xdr:rowOff>583733</xdr:rowOff>
    </xdr:to>
    <xdr:pic>
      <xdr:nvPicPr>
        <xdr:cNvPr id="171" name="imageIDG177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893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174</xdr:row>
      <xdr:rowOff>112464</xdr:rowOff>
    </xdr:from>
    <xdr:to>
      <xdr:col>0</xdr:col>
      <xdr:colOff>792853</xdr:colOff>
      <xdr:row>174</xdr:row>
      <xdr:rowOff>583733</xdr:rowOff>
    </xdr:to>
    <xdr:pic>
      <xdr:nvPicPr>
        <xdr:cNvPr id="172" name="imageIDG178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1963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175</xdr:row>
      <xdr:rowOff>112464</xdr:rowOff>
    </xdr:from>
    <xdr:to>
      <xdr:col>0</xdr:col>
      <xdr:colOff>792853</xdr:colOff>
      <xdr:row>175</xdr:row>
      <xdr:rowOff>583733</xdr:rowOff>
    </xdr:to>
    <xdr:pic>
      <xdr:nvPicPr>
        <xdr:cNvPr id="173" name="imageIDG179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033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176</xdr:row>
      <xdr:rowOff>112464</xdr:rowOff>
    </xdr:from>
    <xdr:to>
      <xdr:col>0</xdr:col>
      <xdr:colOff>792853</xdr:colOff>
      <xdr:row>176</xdr:row>
      <xdr:rowOff>583733</xdr:rowOff>
    </xdr:to>
    <xdr:pic>
      <xdr:nvPicPr>
        <xdr:cNvPr id="174" name="imageIDG180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102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177</xdr:row>
      <xdr:rowOff>112464</xdr:rowOff>
    </xdr:from>
    <xdr:to>
      <xdr:col>0</xdr:col>
      <xdr:colOff>792853</xdr:colOff>
      <xdr:row>177</xdr:row>
      <xdr:rowOff>583733</xdr:rowOff>
    </xdr:to>
    <xdr:pic>
      <xdr:nvPicPr>
        <xdr:cNvPr id="175" name="imageIDG181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172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178</xdr:row>
      <xdr:rowOff>112464</xdr:rowOff>
    </xdr:from>
    <xdr:to>
      <xdr:col>0</xdr:col>
      <xdr:colOff>792853</xdr:colOff>
      <xdr:row>178</xdr:row>
      <xdr:rowOff>583733</xdr:rowOff>
    </xdr:to>
    <xdr:pic>
      <xdr:nvPicPr>
        <xdr:cNvPr id="176" name="imageIDG182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242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179</xdr:row>
      <xdr:rowOff>112464</xdr:rowOff>
    </xdr:from>
    <xdr:to>
      <xdr:col>0</xdr:col>
      <xdr:colOff>792853</xdr:colOff>
      <xdr:row>179</xdr:row>
      <xdr:rowOff>583733</xdr:rowOff>
    </xdr:to>
    <xdr:pic>
      <xdr:nvPicPr>
        <xdr:cNvPr id="177" name="imageIDG183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312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180</xdr:row>
      <xdr:rowOff>112464</xdr:rowOff>
    </xdr:from>
    <xdr:to>
      <xdr:col>0</xdr:col>
      <xdr:colOff>792853</xdr:colOff>
      <xdr:row>180</xdr:row>
      <xdr:rowOff>583733</xdr:rowOff>
    </xdr:to>
    <xdr:pic>
      <xdr:nvPicPr>
        <xdr:cNvPr id="178" name="imageIDG184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382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181</xdr:row>
      <xdr:rowOff>112464</xdr:rowOff>
    </xdr:from>
    <xdr:to>
      <xdr:col>0</xdr:col>
      <xdr:colOff>792853</xdr:colOff>
      <xdr:row>181</xdr:row>
      <xdr:rowOff>583733</xdr:rowOff>
    </xdr:to>
    <xdr:pic>
      <xdr:nvPicPr>
        <xdr:cNvPr id="179" name="imageIDG185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452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182</xdr:row>
      <xdr:rowOff>112464</xdr:rowOff>
    </xdr:from>
    <xdr:to>
      <xdr:col>0</xdr:col>
      <xdr:colOff>792853</xdr:colOff>
      <xdr:row>182</xdr:row>
      <xdr:rowOff>583733</xdr:rowOff>
    </xdr:to>
    <xdr:pic>
      <xdr:nvPicPr>
        <xdr:cNvPr id="180" name="imageIDG186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522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183</xdr:row>
      <xdr:rowOff>112464</xdr:rowOff>
    </xdr:from>
    <xdr:to>
      <xdr:col>0</xdr:col>
      <xdr:colOff>792853</xdr:colOff>
      <xdr:row>183</xdr:row>
      <xdr:rowOff>583733</xdr:rowOff>
    </xdr:to>
    <xdr:pic>
      <xdr:nvPicPr>
        <xdr:cNvPr id="181" name="imageIDG187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591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184</xdr:row>
      <xdr:rowOff>112464</xdr:rowOff>
    </xdr:from>
    <xdr:to>
      <xdr:col>0</xdr:col>
      <xdr:colOff>792853</xdr:colOff>
      <xdr:row>184</xdr:row>
      <xdr:rowOff>583733</xdr:rowOff>
    </xdr:to>
    <xdr:pic>
      <xdr:nvPicPr>
        <xdr:cNvPr id="182" name="imageIDG188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661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185</xdr:row>
      <xdr:rowOff>112464</xdr:rowOff>
    </xdr:from>
    <xdr:to>
      <xdr:col>0</xdr:col>
      <xdr:colOff>792853</xdr:colOff>
      <xdr:row>185</xdr:row>
      <xdr:rowOff>583733</xdr:rowOff>
    </xdr:to>
    <xdr:pic>
      <xdr:nvPicPr>
        <xdr:cNvPr id="183" name="imageIDG189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731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186</xdr:row>
      <xdr:rowOff>112464</xdr:rowOff>
    </xdr:from>
    <xdr:to>
      <xdr:col>0</xdr:col>
      <xdr:colOff>792853</xdr:colOff>
      <xdr:row>186</xdr:row>
      <xdr:rowOff>583733</xdr:rowOff>
    </xdr:to>
    <xdr:pic>
      <xdr:nvPicPr>
        <xdr:cNvPr id="184" name="imageIDG190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801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187</xdr:row>
      <xdr:rowOff>112464</xdr:rowOff>
    </xdr:from>
    <xdr:to>
      <xdr:col>0</xdr:col>
      <xdr:colOff>792853</xdr:colOff>
      <xdr:row>187</xdr:row>
      <xdr:rowOff>583733</xdr:rowOff>
    </xdr:to>
    <xdr:pic>
      <xdr:nvPicPr>
        <xdr:cNvPr id="185" name="imageIDG191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871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188</xdr:row>
      <xdr:rowOff>112464</xdr:rowOff>
    </xdr:from>
    <xdr:to>
      <xdr:col>0</xdr:col>
      <xdr:colOff>792853</xdr:colOff>
      <xdr:row>188</xdr:row>
      <xdr:rowOff>583733</xdr:rowOff>
    </xdr:to>
    <xdr:pic>
      <xdr:nvPicPr>
        <xdr:cNvPr id="186" name="imageIDG192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2941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189</xdr:row>
      <xdr:rowOff>112464</xdr:rowOff>
    </xdr:from>
    <xdr:to>
      <xdr:col>0</xdr:col>
      <xdr:colOff>792853</xdr:colOff>
      <xdr:row>189</xdr:row>
      <xdr:rowOff>583733</xdr:rowOff>
    </xdr:to>
    <xdr:pic>
      <xdr:nvPicPr>
        <xdr:cNvPr id="187" name="imageIDG193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010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190</xdr:row>
      <xdr:rowOff>112464</xdr:rowOff>
    </xdr:from>
    <xdr:to>
      <xdr:col>0</xdr:col>
      <xdr:colOff>792853</xdr:colOff>
      <xdr:row>190</xdr:row>
      <xdr:rowOff>583733</xdr:rowOff>
    </xdr:to>
    <xdr:pic>
      <xdr:nvPicPr>
        <xdr:cNvPr id="188" name="imageIDG194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080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191</xdr:row>
      <xdr:rowOff>112464</xdr:rowOff>
    </xdr:from>
    <xdr:to>
      <xdr:col>0</xdr:col>
      <xdr:colOff>792853</xdr:colOff>
      <xdr:row>191</xdr:row>
      <xdr:rowOff>583733</xdr:rowOff>
    </xdr:to>
    <xdr:pic>
      <xdr:nvPicPr>
        <xdr:cNvPr id="189" name="imageIDG195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150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192</xdr:row>
      <xdr:rowOff>112464</xdr:rowOff>
    </xdr:from>
    <xdr:to>
      <xdr:col>0</xdr:col>
      <xdr:colOff>792853</xdr:colOff>
      <xdr:row>192</xdr:row>
      <xdr:rowOff>583733</xdr:rowOff>
    </xdr:to>
    <xdr:pic>
      <xdr:nvPicPr>
        <xdr:cNvPr id="190" name="imageIDG196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220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193</xdr:row>
      <xdr:rowOff>112464</xdr:rowOff>
    </xdr:from>
    <xdr:to>
      <xdr:col>0</xdr:col>
      <xdr:colOff>792853</xdr:colOff>
      <xdr:row>193</xdr:row>
      <xdr:rowOff>583733</xdr:rowOff>
    </xdr:to>
    <xdr:pic>
      <xdr:nvPicPr>
        <xdr:cNvPr id="191" name="imageIDG197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290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194</xdr:row>
      <xdr:rowOff>112464</xdr:rowOff>
    </xdr:from>
    <xdr:to>
      <xdr:col>0</xdr:col>
      <xdr:colOff>792853</xdr:colOff>
      <xdr:row>194</xdr:row>
      <xdr:rowOff>583733</xdr:rowOff>
    </xdr:to>
    <xdr:pic>
      <xdr:nvPicPr>
        <xdr:cNvPr id="192" name="imageIDG198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360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195</xdr:row>
      <xdr:rowOff>112464</xdr:rowOff>
    </xdr:from>
    <xdr:to>
      <xdr:col>0</xdr:col>
      <xdr:colOff>792853</xdr:colOff>
      <xdr:row>195</xdr:row>
      <xdr:rowOff>583733</xdr:rowOff>
    </xdr:to>
    <xdr:pic>
      <xdr:nvPicPr>
        <xdr:cNvPr id="193" name="imageIDG199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430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196</xdr:row>
      <xdr:rowOff>112464</xdr:rowOff>
    </xdr:from>
    <xdr:to>
      <xdr:col>0</xdr:col>
      <xdr:colOff>792853</xdr:colOff>
      <xdr:row>196</xdr:row>
      <xdr:rowOff>583733</xdr:rowOff>
    </xdr:to>
    <xdr:pic>
      <xdr:nvPicPr>
        <xdr:cNvPr id="194" name="imageIDG200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499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197</xdr:row>
      <xdr:rowOff>112464</xdr:rowOff>
    </xdr:from>
    <xdr:to>
      <xdr:col>0</xdr:col>
      <xdr:colOff>792853</xdr:colOff>
      <xdr:row>197</xdr:row>
      <xdr:rowOff>583733</xdr:rowOff>
    </xdr:to>
    <xdr:pic>
      <xdr:nvPicPr>
        <xdr:cNvPr id="195" name="imageIDG201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569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198</xdr:row>
      <xdr:rowOff>112464</xdr:rowOff>
    </xdr:from>
    <xdr:to>
      <xdr:col>0</xdr:col>
      <xdr:colOff>792853</xdr:colOff>
      <xdr:row>198</xdr:row>
      <xdr:rowOff>583733</xdr:rowOff>
    </xdr:to>
    <xdr:pic>
      <xdr:nvPicPr>
        <xdr:cNvPr id="196" name="imageIDG202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639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199</xdr:row>
      <xdr:rowOff>112464</xdr:rowOff>
    </xdr:from>
    <xdr:to>
      <xdr:col>0</xdr:col>
      <xdr:colOff>792853</xdr:colOff>
      <xdr:row>199</xdr:row>
      <xdr:rowOff>583733</xdr:rowOff>
    </xdr:to>
    <xdr:pic>
      <xdr:nvPicPr>
        <xdr:cNvPr id="197" name="imageIDG203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709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200</xdr:row>
      <xdr:rowOff>112464</xdr:rowOff>
    </xdr:from>
    <xdr:to>
      <xdr:col>0</xdr:col>
      <xdr:colOff>792853</xdr:colOff>
      <xdr:row>200</xdr:row>
      <xdr:rowOff>583733</xdr:rowOff>
    </xdr:to>
    <xdr:pic>
      <xdr:nvPicPr>
        <xdr:cNvPr id="198" name="imageIDG204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779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201</xdr:row>
      <xdr:rowOff>112464</xdr:rowOff>
    </xdr:from>
    <xdr:to>
      <xdr:col>0</xdr:col>
      <xdr:colOff>792853</xdr:colOff>
      <xdr:row>201</xdr:row>
      <xdr:rowOff>583733</xdr:rowOff>
    </xdr:to>
    <xdr:pic>
      <xdr:nvPicPr>
        <xdr:cNvPr id="199" name="imageIDG205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849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202</xdr:row>
      <xdr:rowOff>112464</xdr:rowOff>
    </xdr:from>
    <xdr:to>
      <xdr:col>0</xdr:col>
      <xdr:colOff>792853</xdr:colOff>
      <xdr:row>202</xdr:row>
      <xdr:rowOff>583733</xdr:rowOff>
    </xdr:to>
    <xdr:pic>
      <xdr:nvPicPr>
        <xdr:cNvPr id="200" name="imageIDG206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919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203</xdr:row>
      <xdr:rowOff>112464</xdr:rowOff>
    </xdr:from>
    <xdr:to>
      <xdr:col>0</xdr:col>
      <xdr:colOff>792853</xdr:colOff>
      <xdr:row>203</xdr:row>
      <xdr:rowOff>583733</xdr:rowOff>
    </xdr:to>
    <xdr:pic>
      <xdr:nvPicPr>
        <xdr:cNvPr id="201" name="imageIDG207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3988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204</xdr:row>
      <xdr:rowOff>112464</xdr:rowOff>
    </xdr:from>
    <xdr:to>
      <xdr:col>0</xdr:col>
      <xdr:colOff>792853</xdr:colOff>
      <xdr:row>204</xdr:row>
      <xdr:rowOff>583733</xdr:rowOff>
    </xdr:to>
    <xdr:pic>
      <xdr:nvPicPr>
        <xdr:cNvPr id="202" name="imageIDG208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058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205</xdr:row>
      <xdr:rowOff>112464</xdr:rowOff>
    </xdr:from>
    <xdr:to>
      <xdr:col>0</xdr:col>
      <xdr:colOff>792853</xdr:colOff>
      <xdr:row>205</xdr:row>
      <xdr:rowOff>583733</xdr:rowOff>
    </xdr:to>
    <xdr:pic>
      <xdr:nvPicPr>
        <xdr:cNvPr id="203" name="imageIDG209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128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206</xdr:row>
      <xdr:rowOff>112464</xdr:rowOff>
    </xdr:from>
    <xdr:to>
      <xdr:col>0</xdr:col>
      <xdr:colOff>792853</xdr:colOff>
      <xdr:row>206</xdr:row>
      <xdr:rowOff>583733</xdr:rowOff>
    </xdr:to>
    <xdr:pic>
      <xdr:nvPicPr>
        <xdr:cNvPr id="204" name="imageIDG210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198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207</xdr:row>
      <xdr:rowOff>112464</xdr:rowOff>
    </xdr:from>
    <xdr:to>
      <xdr:col>0</xdr:col>
      <xdr:colOff>792853</xdr:colOff>
      <xdr:row>207</xdr:row>
      <xdr:rowOff>583733</xdr:rowOff>
    </xdr:to>
    <xdr:pic>
      <xdr:nvPicPr>
        <xdr:cNvPr id="205" name="imageIDG211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268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208</xdr:row>
      <xdr:rowOff>112464</xdr:rowOff>
    </xdr:from>
    <xdr:to>
      <xdr:col>0</xdr:col>
      <xdr:colOff>792853</xdr:colOff>
      <xdr:row>208</xdr:row>
      <xdr:rowOff>583733</xdr:rowOff>
    </xdr:to>
    <xdr:pic>
      <xdr:nvPicPr>
        <xdr:cNvPr id="206" name="imageIDG212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338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209</xdr:row>
      <xdr:rowOff>112464</xdr:rowOff>
    </xdr:from>
    <xdr:to>
      <xdr:col>0</xdr:col>
      <xdr:colOff>792853</xdr:colOff>
      <xdr:row>209</xdr:row>
      <xdr:rowOff>583733</xdr:rowOff>
    </xdr:to>
    <xdr:pic>
      <xdr:nvPicPr>
        <xdr:cNvPr id="207" name="imageIDG213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407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210</xdr:row>
      <xdr:rowOff>112464</xdr:rowOff>
    </xdr:from>
    <xdr:to>
      <xdr:col>0</xdr:col>
      <xdr:colOff>792853</xdr:colOff>
      <xdr:row>210</xdr:row>
      <xdr:rowOff>583733</xdr:rowOff>
    </xdr:to>
    <xdr:pic>
      <xdr:nvPicPr>
        <xdr:cNvPr id="208" name="imageIDG214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477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211</xdr:row>
      <xdr:rowOff>112464</xdr:rowOff>
    </xdr:from>
    <xdr:to>
      <xdr:col>0</xdr:col>
      <xdr:colOff>792853</xdr:colOff>
      <xdr:row>211</xdr:row>
      <xdr:rowOff>583733</xdr:rowOff>
    </xdr:to>
    <xdr:pic>
      <xdr:nvPicPr>
        <xdr:cNvPr id="209" name="imageIDG215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547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212</xdr:row>
      <xdr:rowOff>112464</xdr:rowOff>
    </xdr:from>
    <xdr:to>
      <xdr:col>0</xdr:col>
      <xdr:colOff>792853</xdr:colOff>
      <xdr:row>212</xdr:row>
      <xdr:rowOff>583733</xdr:rowOff>
    </xdr:to>
    <xdr:pic>
      <xdr:nvPicPr>
        <xdr:cNvPr id="210" name="imageIDG216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617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213</xdr:row>
      <xdr:rowOff>112464</xdr:rowOff>
    </xdr:from>
    <xdr:to>
      <xdr:col>0</xdr:col>
      <xdr:colOff>792853</xdr:colOff>
      <xdr:row>213</xdr:row>
      <xdr:rowOff>583733</xdr:rowOff>
    </xdr:to>
    <xdr:pic>
      <xdr:nvPicPr>
        <xdr:cNvPr id="211" name="imageIDG217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687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214</xdr:row>
      <xdr:rowOff>112464</xdr:rowOff>
    </xdr:from>
    <xdr:to>
      <xdr:col>0</xdr:col>
      <xdr:colOff>792853</xdr:colOff>
      <xdr:row>214</xdr:row>
      <xdr:rowOff>583733</xdr:rowOff>
    </xdr:to>
    <xdr:pic>
      <xdr:nvPicPr>
        <xdr:cNvPr id="212" name="imageIDG218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757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215</xdr:row>
      <xdr:rowOff>112464</xdr:rowOff>
    </xdr:from>
    <xdr:to>
      <xdr:col>0</xdr:col>
      <xdr:colOff>792853</xdr:colOff>
      <xdr:row>215</xdr:row>
      <xdr:rowOff>583733</xdr:rowOff>
    </xdr:to>
    <xdr:pic>
      <xdr:nvPicPr>
        <xdr:cNvPr id="213" name="imageIDG219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827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216</xdr:row>
      <xdr:rowOff>112464</xdr:rowOff>
    </xdr:from>
    <xdr:to>
      <xdr:col>0</xdr:col>
      <xdr:colOff>792853</xdr:colOff>
      <xdr:row>216</xdr:row>
      <xdr:rowOff>583733</xdr:rowOff>
    </xdr:to>
    <xdr:pic>
      <xdr:nvPicPr>
        <xdr:cNvPr id="214" name="imageIDG220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896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217</xdr:row>
      <xdr:rowOff>112464</xdr:rowOff>
    </xdr:from>
    <xdr:to>
      <xdr:col>0</xdr:col>
      <xdr:colOff>792853</xdr:colOff>
      <xdr:row>217</xdr:row>
      <xdr:rowOff>583733</xdr:rowOff>
    </xdr:to>
    <xdr:pic>
      <xdr:nvPicPr>
        <xdr:cNvPr id="215" name="imageIDG221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4966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218</xdr:row>
      <xdr:rowOff>112464</xdr:rowOff>
    </xdr:from>
    <xdr:to>
      <xdr:col>0</xdr:col>
      <xdr:colOff>792853</xdr:colOff>
      <xdr:row>218</xdr:row>
      <xdr:rowOff>583733</xdr:rowOff>
    </xdr:to>
    <xdr:pic>
      <xdr:nvPicPr>
        <xdr:cNvPr id="216" name="imageIDG222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036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219</xdr:row>
      <xdr:rowOff>112464</xdr:rowOff>
    </xdr:from>
    <xdr:to>
      <xdr:col>0</xdr:col>
      <xdr:colOff>792853</xdr:colOff>
      <xdr:row>219</xdr:row>
      <xdr:rowOff>583733</xdr:rowOff>
    </xdr:to>
    <xdr:pic>
      <xdr:nvPicPr>
        <xdr:cNvPr id="217" name="imageIDG223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106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220</xdr:row>
      <xdr:rowOff>112464</xdr:rowOff>
    </xdr:from>
    <xdr:to>
      <xdr:col>0</xdr:col>
      <xdr:colOff>792853</xdr:colOff>
      <xdr:row>220</xdr:row>
      <xdr:rowOff>583733</xdr:rowOff>
    </xdr:to>
    <xdr:pic>
      <xdr:nvPicPr>
        <xdr:cNvPr id="218" name="imageIDG224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176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221</xdr:row>
      <xdr:rowOff>112464</xdr:rowOff>
    </xdr:from>
    <xdr:to>
      <xdr:col>0</xdr:col>
      <xdr:colOff>792853</xdr:colOff>
      <xdr:row>221</xdr:row>
      <xdr:rowOff>583733</xdr:rowOff>
    </xdr:to>
    <xdr:pic>
      <xdr:nvPicPr>
        <xdr:cNvPr id="219" name="imageIDG225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246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222</xdr:row>
      <xdr:rowOff>112464</xdr:rowOff>
    </xdr:from>
    <xdr:to>
      <xdr:col>0</xdr:col>
      <xdr:colOff>792853</xdr:colOff>
      <xdr:row>222</xdr:row>
      <xdr:rowOff>583733</xdr:rowOff>
    </xdr:to>
    <xdr:pic>
      <xdr:nvPicPr>
        <xdr:cNvPr id="220" name="imageIDG226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316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223</xdr:row>
      <xdr:rowOff>112464</xdr:rowOff>
    </xdr:from>
    <xdr:to>
      <xdr:col>0</xdr:col>
      <xdr:colOff>792853</xdr:colOff>
      <xdr:row>223</xdr:row>
      <xdr:rowOff>583733</xdr:rowOff>
    </xdr:to>
    <xdr:pic>
      <xdr:nvPicPr>
        <xdr:cNvPr id="221" name="imageIDG227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385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224</xdr:row>
      <xdr:rowOff>112464</xdr:rowOff>
    </xdr:from>
    <xdr:to>
      <xdr:col>0</xdr:col>
      <xdr:colOff>792853</xdr:colOff>
      <xdr:row>224</xdr:row>
      <xdr:rowOff>583733</xdr:rowOff>
    </xdr:to>
    <xdr:pic>
      <xdr:nvPicPr>
        <xdr:cNvPr id="222" name="imageIDG228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455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225</xdr:row>
      <xdr:rowOff>112464</xdr:rowOff>
    </xdr:from>
    <xdr:to>
      <xdr:col>0</xdr:col>
      <xdr:colOff>792853</xdr:colOff>
      <xdr:row>225</xdr:row>
      <xdr:rowOff>583733</xdr:rowOff>
    </xdr:to>
    <xdr:pic>
      <xdr:nvPicPr>
        <xdr:cNvPr id="223" name="imageIDG229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525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226</xdr:row>
      <xdr:rowOff>112464</xdr:rowOff>
    </xdr:from>
    <xdr:to>
      <xdr:col>0</xdr:col>
      <xdr:colOff>792853</xdr:colOff>
      <xdr:row>226</xdr:row>
      <xdr:rowOff>583733</xdr:rowOff>
    </xdr:to>
    <xdr:pic>
      <xdr:nvPicPr>
        <xdr:cNvPr id="224" name="imageIDG230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595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227</xdr:row>
      <xdr:rowOff>112464</xdr:rowOff>
    </xdr:from>
    <xdr:to>
      <xdr:col>0</xdr:col>
      <xdr:colOff>792853</xdr:colOff>
      <xdr:row>227</xdr:row>
      <xdr:rowOff>583733</xdr:rowOff>
    </xdr:to>
    <xdr:pic>
      <xdr:nvPicPr>
        <xdr:cNvPr id="225" name="imageIDG231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665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228</xdr:row>
      <xdr:rowOff>112464</xdr:rowOff>
    </xdr:from>
    <xdr:to>
      <xdr:col>0</xdr:col>
      <xdr:colOff>792853</xdr:colOff>
      <xdr:row>228</xdr:row>
      <xdr:rowOff>583733</xdr:rowOff>
    </xdr:to>
    <xdr:pic>
      <xdr:nvPicPr>
        <xdr:cNvPr id="226" name="imageIDG232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735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229</xdr:row>
      <xdr:rowOff>112464</xdr:rowOff>
    </xdr:from>
    <xdr:to>
      <xdr:col>0</xdr:col>
      <xdr:colOff>792853</xdr:colOff>
      <xdr:row>229</xdr:row>
      <xdr:rowOff>583733</xdr:rowOff>
    </xdr:to>
    <xdr:pic>
      <xdr:nvPicPr>
        <xdr:cNvPr id="227" name="imageIDG233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804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230</xdr:row>
      <xdr:rowOff>112464</xdr:rowOff>
    </xdr:from>
    <xdr:to>
      <xdr:col>0</xdr:col>
      <xdr:colOff>792853</xdr:colOff>
      <xdr:row>230</xdr:row>
      <xdr:rowOff>583733</xdr:rowOff>
    </xdr:to>
    <xdr:pic>
      <xdr:nvPicPr>
        <xdr:cNvPr id="228" name="imageIDG234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874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231</xdr:row>
      <xdr:rowOff>112464</xdr:rowOff>
    </xdr:from>
    <xdr:to>
      <xdr:col>0</xdr:col>
      <xdr:colOff>792853</xdr:colOff>
      <xdr:row>231</xdr:row>
      <xdr:rowOff>583733</xdr:rowOff>
    </xdr:to>
    <xdr:pic>
      <xdr:nvPicPr>
        <xdr:cNvPr id="229" name="imageIDG235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5944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232</xdr:row>
      <xdr:rowOff>112464</xdr:rowOff>
    </xdr:from>
    <xdr:to>
      <xdr:col>0</xdr:col>
      <xdr:colOff>792853</xdr:colOff>
      <xdr:row>232</xdr:row>
      <xdr:rowOff>583733</xdr:rowOff>
    </xdr:to>
    <xdr:pic>
      <xdr:nvPicPr>
        <xdr:cNvPr id="230" name="imageIDG236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014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233</xdr:row>
      <xdr:rowOff>112464</xdr:rowOff>
    </xdr:from>
    <xdr:to>
      <xdr:col>0</xdr:col>
      <xdr:colOff>792853</xdr:colOff>
      <xdr:row>233</xdr:row>
      <xdr:rowOff>583733</xdr:rowOff>
    </xdr:to>
    <xdr:pic>
      <xdr:nvPicPr>
        <xdr:cNvPr id="231" name="imageIDG237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084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234</xdr:row>
      <xdr:rowOff>112464</xdr:rowOff>
    </xdr:from>
    <xdr:to>
      <xdr:col>0</xdr:col>
      <xdr:colOff>792853</xdr:colOff>
      <xdr:row>234</xdr:row>
      <xdr:rowOff>583733</xdr:rowOff>
    </xdr:to>
    <xdr:pic>
      <xdr:nvPicPr>
        <xdr:cNvPr id="232" name="imageIDG238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154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235</xdr:row>
      <xdr:rowOff>112464</xdr:rowOff>
    </xdr:from>
    <xdr:to>
      <xdr:col>0</xdr:col>
      <xdr:colOff>792853</xdr:colOff>
      <xdr:row>235</xdr:row>
      <xdr:rowOff>583733</xdr:rowOff>
    </xdr:to>
    <xdr:pic>
      <xdr:nvPicPr>
        <xdr:cNvPr id="233" name="imageIDG239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224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236</xdr:row>
      <xdr:rowOff>112464</xdr:rowOff>
    </xdr:from>
    <xdr:to>
      <xdr:col>0</xdr:col>
      <xdr:colOff>792853</xdr:colOff>
      <xdr:row>236</xdr:row>
      <xdr:rowOff>583733</xdr:rowOff>
    </xdr:to>
    <xdr:pic>
      <xdr:nvPicPr>
        <xdr:cNvPr id="234" name="imageIDG240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293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237</xdr:row>
      <xdr:rowOff>112464</xdr:rowOff>
    </xdr:from>
    <xdr:to>
      <xdr:col>0</xdr:col>
      <xdr:colOff>792853</xdr:colOff>
      <xdr:row>237</xdr:row>
      <xdr:rowOff>583733</xdr:rowOff>
    </xdr:to>
    <xdr:pic>
      <xdr:nvPicPr>
        <xdr:cNvPr id="235" name="imageIDG241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363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238</xdr:row>
      <xdr:rowOff>112464</xdr:rowOff>
    </xdr:from>
    <xdr:to>
      <xdr:col>0</xdr:col>
      <xdr:colOff>792853</xdr:colOff>
      <xdr:row>238</xdr:row>
      <xdr:rowOff>583733</xdr:rowOff>
    </xdr:to>
    <xdr:pic>
      <xdr:nvPicPr>
        <xdr:cNvPr id="236" name="imageIDG242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433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239</xdr:row>
      <xdr:rowOff>112464</xdr:rowOff>
    </xdr:from>
    <xdr:to>
      <xdr:col>0</xdr:col>
      <xdr:colOff>792853</xdr:colOff>
      <xdr:row>239</xdr:row>
      <xdr:rowOff>583733</xdr:rowOff>
    </xdr:to>
    <xdr:pic>
      <xdr:nvPicPr>
        <xdr:cNvPr id="237" name="imageIDG243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503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240</xdr:row>
      <xdr:rowOff>112464</xdr:rowOff>
    </xdr:from>
    <xdr:to>
      <xdr:col>0</xdr:col>
      <xdr:colOff>792853</xdr:colOff>
      <xdr:row>240</xdr:row>
      <xdr:rowOff>583733</xdr:rowOff>
    </xdr:to>
    <xdr:pic>
      <xdr:nvPicPr>
        <xdr:cNvPr id="238" name="imageIDG244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573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241</xdr:row>
      <xdr:rowOff>112464</xdr:rowOff>
    </xdr:from>
    <xdr:to>
      <xdr:col>0</xdr:col>
      <xdr:colOff>792853</xdr:colOff>
      <xdr:row>241</xdr:row>
      <xdr:rowOff>583733</xdr:rowOff>
    </xdr:to>
    <xdr:pic>
      <xdr:nvPicPr>
        <xdr:cNvPr id="239" name="imageIDG245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643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242</xdr:row>
      <xdr:rowOff>112464</xdr:rowOff>
    </xdr:from>
    <xdr:to>
      <xdr:col>0</xdr:col>
      <xdr:colOff>792853</xdr:colOff>
      <xdr:row>242</xdr:row>
      <xdr:rowOff>583733</xdr:rowOff>
    </xdr:to>
    <xdr:pic>
      <xdr:nvPicPr>
        <xdr:cNvPr id="240" name="imageIDG246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713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243</xdr:row>
      <xdr:rowOff>112464</xdr:rowOff>
    </xdr:from>
    <xdr:to>
      <xdr:col>0</xdr:col>
      <xdr:colOff>792853</xdr:colOff>
      <xdr:row>243</xdr:row>
      <xdr:rowOff>583733</xdr:rowOff>
    </xdr:to>
    <xdr:pic>
      <xdr:nvPicPr>
        <xdr:cNvPr id="241" name="imageIDG247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782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244</xdr:row>
      <xdr:rowOff>112464</xdr:rowOff>
    </xdr:from>
    <xdr:to>
      <xdr:col>0</xdr:col>
      <xdr:colOff>792853</xdr:colOff>
      <xdr:row>244</xdr:row>
      <xdr:rowOff>583733</xdr:rowOff>
    </xdr:to>
    <xdr:pic>
      <xdr:nvPicPr>
        <xdr:cNvPr id="242" name="imageIDG248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8527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245</xdr:row>
      <xdr:rowOff>112464</xdr:rowOff>
    </xdr:from>
    <xdr:to>
      <xdr:col>0</xdr:col>
      <xdr:colOff>792853</xdr:colOff>
      <xdr:row>245</xdr:row>
      <xdr:rowOff>583733</xdr:rowOff>
    </xdr:to>
    <xdr:pic>
      <xdr:nvPicPr>
        <xdr:cNvPr id="243" name="imageIDG249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922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246</xdr:row>
      <xdr:rowOff>112464</xdr:rowOff>
    </xdr:from>
    <xdr:to>
      <xdr:col>0</xdr:col>
      <xdr:colOff>792853</xdr:colOff>
      <xdr:row>246</xdr:row>
      <xdr:rowOff>583733</xdr:rowOff>
    </xdr:to>
    <xdr:pic>
      <xdr:nvPicPr>
        <xdr:cNvPr id="244" name="imageIDG250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6992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247</xdr:row>
      <xdr:rowOff>112464</xdr:rowOff>
    </xdr:from>
    <xdr:to>
      <xdr:col>0</xdr:col>
      <xdr:colOff>792853</xdr:colOff>
      <xdr:row>247</xdr:row>
      <xdr:rowOff>583733</xdr:rowOff>
    </xdr:to>
    <xdr:pic>
      <xdr:nvPicPr>
        <xdr:cNvPr id="245" name="imageIDG251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062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248</xdr:row>
      <xdr:rowOff>112464</xdr:rowOff>
    </xdr:from>
    <xdr:to>
      <xdr:col>0</xdr:col>
      <xdr:colOff>792853</xdr:colOff>
      <xdr:row>248</xdr:row>
      <xdr:rowOff>583733</xdr:rowOff>
    </xdr:to>
    <xdr:pic>
      <xdr:nvPicPr>
        <xdr:cNvPr id="246" name="imageIDG252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132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249</xdr:row>
      <xdr:rowOff>112464</xdr:rowOff>
    </xdr:from>
    <xdr:to>
      <xdr:col>0</xdr:col>
      <xdr:colOff>792853</xdr:colOff>
      <xdr:row>249</xdr:row>
      <xdr:rowOff>583733</xdr:rowOff>
    </xdr:to>
    <xdr:pic>
      <xdr:nvPicPr>
        <xdr:cNvPr id="247" name="imageIDG253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201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250</xdr:row>
      <xdr:rowOff>112464</xdr:rowOff>
    </xdr:from>
    <xdr:to>
      <xdr:col>0</xdr:col>
      <xdr:colOff>792853</xdr:colOff>
      <xdr:row>250</xdr:row>
      <xdr:rowOff>583733</xdr:rowOff>
    </xdr:to>
    <xdr:pic>
      <xdr:nvPicPr>
        <xdr:cNvPr id="248" name="imageIDG254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271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251</xdr:row>
      <xdr:rowOff>112464</xdr:rowOff>
    </xdr:from>
    <xdr:to>
      <xdr:col>0</xdr:col>
      <xdr:colOff>792853</xdr:colOff>
      <xdr:row>251</xdr:row>
      <xdr:rowOff>583733</xdr:rowOff>
    </xdr:to>
    <xdr:pic>
      <xdr:nvPicPr>
        <xdr:cNvPr id="249" name="imageIDG255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341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252</xdr:row>
      <xdr:rowOff>112464</xdr:rowOff>
    </xdr:from>
    <xdr:to>
      <xdr:col>0</xdr:col>
      <xdr:colOff>792853</xdr:colOff>
      <xdr:row>252</xdr:row>
      <xdr:rowOff>583733</xdr:rowOff>
    </xdr:to>
    <xdr:pic>
      <xdr:nvPicPr>
        <xdr:cNvPr id="250" name="imageIDG256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4115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253</xdr:row>
      <xdr:rowOff>112464</xdr:rowOff>
    </xdr:from>
    <xdr:to>
      <xdr:col>0</xdr:col>
      <xdr:colOff>792853</xdr:colOff>
      <xdr:row>253</xdr:row>
      <xdr:rowOff>583733</xdr:rowOff>
    </xdr:to>
    <xdr:pic>
      <xdr:nvPicPr>
        <xdr:cNvPr id="251" name="imageIDG257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4813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254</xdr:row>
      <xdr:rowOff>112464</xdr:rowOff>
    </xdr:from>
    <xdr:to>
      <xdr:col>0</xdr:col>
      <xdr:colOff>792853</xdr:colOff>
      <xdr:row>254</xdr:row>
      <xdr:rowOff>583733</xdr:rowOff>
    </xdr:to>
    <xdr:pic>
      <xdr:nvPicPr>
        <xdr:cNvPr id="252" name="imageIDG258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5512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255</xdr:row>
      <xdr:rowOff>112464</xdr:rowOff>
    </xdr:from>
    <xdr:to>
      <xdr:col>0</xdr:col>
      <xdr:colOff>792853</xdr:colOff>
      <xdr:row>255</xdr:row>
      <xdr:rowOff>583733</xdr:rowOff>
    </xdr:to>
    <xdr:pic>
      <xdr:nvPicPr>
        <xdr:cNvPr id="253" name="imageIDG259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6210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256</xdr:row>
      <xdr:rowOff>112464</xdr:rowOff>
    </xdr:from>
    <xdr:to>
      <xdr:col>0</xdr:col>
      <xdr:colOff>792853</xdr:colOff>
      <xdr:row>256</xdr:row>
      <xdr:rowOff>583733</xdr:rowOff>
    </xdr:to>
    <xdr:pic>
      <xdr:nvPicPr>
        <xdr:cNvPr id="254" name="imageIDG260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6909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257</xdr:row>
      <xdr:rowOff>112464</xdr:rowOff>
    </xdr:from>
    <xdr:to>
      <xdr:col>0</xdr:col>
      <xdr:colOff>792853</xdr:colOff>
      <xdr:row>257</xdr:row>
      <xdr:rowOff>583733</xdr:rowOff>
    </xdr:to>
    <xdr:pic>
      <xdr:nvPicPr>
        <xdr:cNvPr id="255" name="imageIDG261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7607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258</xdr:row>
      <xdr:rowOff>112464</xdr:rowOff>
    </xdr:from>
    <xdr:to>
      <xdr:col>0</xdr:col>
      <xdr:colOff>792853</xdr:colOff>
      <xdr:row>258</xdr:row>
      <xdr:rowOff>583733</xdr:rowOff>
    </xdr:to>
    <xdr:pic>
      <xdr:nvPicPr>
        <xdr:cNvPr id="256" name="imageIDG262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8306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259</xdr:row>
      <xdr:rowOff>112464</xdr:rowOff>
    </xdr:from>
    <xdr:to>
      <xdr:col>0</xdr:col>
      <xdr:colOff>792853</xdr:colOff>
      <xdr:row>259</xdr:row>
      <xdr:rowOff>583733</xdr:rowOff>
    </xdr:to>
    <xdr:pic>
      <xdr:nvPicPr>
        <xdr:cNvPr id="257" name="imageIDG263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9004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260</xdr:row>
      <xdr:rowOff>112464</xdr:rowOff>
    </xdr:from>
    <xdr:to>
      <xdr:col>0</xdr:col>
      <xdr:colOff>792853</xdr:colOff>
      <xdr:row>260</xdr:row>
      <xdr:rowOff>583733</xdr:rowOff>
    </xdr:to>
    <xdr:pic>
      <xdr:nvPicPr>
        <xdr:cNvPr id="258" name="imageIDG264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79703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261</xdr:row>
      <xdr:rowOff>112464</xdr:rowOff>
    </xdr:from>
    <xdr:to>
      <xdr:col>0</xdr:col>
      <xdr:colOff>792853</xdr:colOff>
      <xdr:row>261</xdr:row>
      <xdr:rowOff>583733</xdr:rowOff>
    </xdr:to>
    <xdr:pic>
      <xdr:nvPicPr>
        <xdr:cNvPr id="259" name="imageIDG265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0401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262</xdr:row>
      <xdr:rowOff>112464</xdr:rowOff>
    </xdr:from>
    <xdr:to>
      <xdr:col>0</xdr:col>
      <xdr:colOff>792853</xdr:colOff>
      <xdr:row>262</xdr:row>
      <xdr:rowOff>583733</xdr:rowOff>
    </xdr:to>
    <xdr:pic>
      <xdr:nvPicPr>
        <xdr:cNvPr id="260" name="imageIDG266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1100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263</xdr:row>
      <xdr:rowOff>112464</xdr:rowOff>
    </xdr:from>
    <xdr:to>
      <xdr:col>0</xdr:col>
      <xdr:colOff>792853</xdr:colOff>
      <xdr:row>263</xdr:row>
      <xdr:rowOff>583733</xdr:rowOff>
    </xdr:to>
    <xdr:pic>
      <xdr:nvPicPr>
        <xdr:cNvPr id="261" name="imageIDG268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1798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265</xdr:row>
      <xdr:rowOff>112464</xdr:rowOff>
    </xdr:from>
    <xdr:to>
      <xdr:col>0</xdr:col>
      <xdr:colOff>792853</xdr:colOff>
      <xdr:row>265</xdr:row>
      <xdr:rowOff>583733</xdr:rowOff>
    </xdr:to>
    <xdr:pic>
      <xdr:nvPicPr>
        <xdr:cNvPr id="262" name="imageIDG269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3195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266</xdr:row>
      <xdr:rowOff>112464</xdr:rowOff>
    </xdr:from>
    <xdr:to>
      <xdr:col>0</xdr:col>
      <xdr:colOff>792853</xdr:colOff>
      <xdr:row>266</xdr:row>
      <xdr:rowOff>583733</xdr:rowOff>
    </xdr:to>
    <xdr:pic>
      <xdr:nvPicPr>
        <xdr:cNvPr id="263" name="imageIDG270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3894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267</xdr:row>
      <xdr:rowOff>112464</xdr:rowOff>
    </xdr:from>
    <xdr:to>
      <xdr:col>0</xdr:col>
      <xdr:colOff>792853</xdr:colOff>
      <xdr:row>267</xdr:row>
      <xdr:rowOff>583733</xdr:rowOff>
    </xdr:to>
    <xdr:pic>
      <xdr:nvPicPr>
        <xdr:cNvPr id="264" name="imageIDG271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4592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268</xdr:row>
      <xdr:rowOff>112464</xdr:rowOff>
    </xdr:from>
    <xdr:to>
      <xdr:col>0</xdr:col>
      <xdr:colOff>792853</xdr:colOff>
      <xdr:row>268</xdr:row>
      <xdr:rowOff>583733</xdr:rowOff>
    </xdr:to>
    <xdr:pic>
      <xdr:nvPicPr>
        <xdr:cNvPr id="265" name="imageIDG272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5291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269</xdr:row>
      <xdr:rowOff>112464</xdr:rowOff>
    </xdr:from>
    <xdr:to>
      <xdr:col>0</xdr:col>
      <xdr:colOff>792853</xdr:colOff>
      <xdr:row>269</xdr:row>
      <xdr:rowOff>583733</xdr:rowOff>
    </xdr:to>
    <xdr:pic>
      <xdr:nvPicPr>
        <xdr:cNvPr id="266" name="imageIDG273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5989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270</xdr:row>
      <xdr:rowOff>112464</xdr:rowOff>
    </xdr:from>
    <xdr:to>
      <xdr:col>0</xdr:col>
      <xdr:colOff>792853</xdr:colOff>
      <xdr:row>270</xdr:row>
      <xdr:rowOff>583733</xdr:rowOff>
    </xdr:to>
    <xdr:pic>
      <xdr:nvPicPr>
        <xdr:cNvPr id="267" name="imageIDG274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66881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271</xdr:row>
      <xdr:rowOff>112464</xdr:rowOff>
    </xdr:from>
    <xdr:to>
      <xdr:col>0</xdr:col>
      <xdr:colOff>792853</xdr:colOff>
      <xdr:row>271</xdr:row>
      <xdr:rowOff>583733</xdr:rowOff>
    </xdr:to>
    <xdr:pic>
      <xdr:nvPicPr>
        <xdr:cNvPr id="268" name="imageIDG276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7386664"/>
          <a:ext cx="727364" cy="471269"/>
        </a:xfrm>
        <a:prstGeom prst="rect">
          <a:avLst/>
        </a:prstGeom>
      </xdr:spPr>
    </xdr:pic>
    <xdr:clientData/>
  </xdr:twoCellAnchor>
  <xdr:twoCellAnchor>
    <xdr:from>
      <xdr:col>0</xdr:col>
      <xdr:colOff>65489</xdr:colOff>
      <xdr:row>273</xdr:row>
      <xdr:rowOff>112464</xdr:rowOff>
    </xdr:from>
    <xdr:to>
      <xdr:col>0</xdr:col>
      <xdr:colOff>792853</xdr:colOff>
      <xdr:row>273</xdr:row>
      <xdr:rowOff>583733</xdr:rowOff>
    </xdr:to>
    <xdr:pic>
      <xdr:nvPicPr>
        <xdr:cNvPr id="269" name="imageIDG277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9" y="188783664"/>
          <a:ext cx="727364" cy="4712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X274"/>
  <sheetViews>
    <sheetView showGridLines="0" tabSelected="1" zoomScaleNormal="100" workbookViewId="0">
      <selection activeCell="D7" sqref="D7"/>
    </sheetView>
  </sheetViews>
  <sheetFormatPr defaultColWidth="6.42578125" defaultRowHeight="15" x14ac:dyDescent="0.25"/>
  <cols>
    <col min="1" max="1" width="11" style="1" customWidth="1"/>
    <col min="2" max="2" width="11" style="1" bestFit="1" customWidth="1"/>
    <col min="3" max="3" width="15.85546875" style="1" bestFit="1" customWidth="1"/>
    <col min="4" max="4" width="26.85546875" style="1" customWidth="1"/>
    <col min="5" max="5" width="23.42578125" style="1" bestFit="1" customWidth="1"/>
    <col min="6" max="6" width="11" style="1" bestFit="1" customWidth="1"/>
    <col min="7" max="7" width="24.28515625" style="1" bestFit="1" customWidth="1"/>
    <col min="8" max="8" width="38.7109375" style="1" bestFit="1" customWidth="1"/>
    <col min="9" max="9" width="11.42578125" style="2" bestFit="1" customWidth="1"/>
    <col min="10" max="10" width="20" style="2" bestFit="1" customWidth="1"/>
    <col min="11" max="11" width="12.42578125" style="2" bestFit="1" customWidth="1"/>
    <col min="12" max="12" width="13.140625" style="3" customWidth="1"/>
    <col min="13" max="15" width="3.42578125" style="1" bestFit="1" customWidth="1"/>
    <col min="16" max="16" width="3.85546875" style="1" bestFit="1" customWidth="1"/>
    <col min="17" max="17" width="3.42578125" style="1" bestFit="1" customWidth="1"/>
    <col min="18" max="26" width="3.85546875" style="1" bestFit="1" customWidth="1"/>
    <col min="27" max="27" width="3.42578125" style="1" bestFit="1" customWidth="1"/>
    <col min="28" max="30" width="3.85546875" style="1" bestFit="1" customWidth="1"/>
    <col min="31" max="31" width="5" style="1" bestFit="1" customWidth="1"/>
    <col min="32" max="32" width="5.7109375" style="1" bestFit="1" customWidth="1"/>
    <col min="33" max="33" width="5" style="1" bestFit="1" customWidth="1"/>
    <col min="34" max="34" width="5.7109375" style="1" bestFit="1" customWidth="1"/>
    <col min="35" max="35" width="5" style="1" bestFit="1" customWidth="1"/>
    <col min="36" max="36" width="5.7109375" style="1" bestFit="1" customWidth="1"/>
    <col min="37" max="37" width="5" style="1" bestFit="1" customWidth="1"/>
    <col min="38" max="38" width="5.7109375" style="1" bestFit="1" customWidth="1"/>
    <col min="39" max="39" width="5" style="1" bestFit="1" customWidth="1"/>
    <col min="40" max="40" width="5.7109375" style="1" bestFit="1" customWidth="1"/>
    <col min="41" max="41" width="5" style="1" bestFit="1" customWidth="1"/>
    <col min="42" max="42" width="4.28515625" style="1" bestFit="1" customWidth="1"/>
    <col min="43" max="43" width="5.28515625" style="1" bestFit="1" customWidth="1"/>
    <col min="44" max="44" width="3.85546875" style="1" bestFit="1" customWidth="1"/>
    <col min="45" max="45" width="5.7109375" style="1" bestFit="1" customWidth="1"/>
    <col min="46" max="46" width="3.85546875" style="1" bestFit="1" customWidth="1"/>
    <col min="47" max="47" width="5.7109375" style="1" bestFit="1" customWidth="1"/>
    <col min="48" max="50" width="3.85546875" style="1" bestFit="1" customWidth="1"/>
    <col min="51" max="16384" width="6.42578125" style="5"/>
  </cols>
  <sheetData>
    <row r="2" spans="1:50" x14ac:dyDescent="0.25">
      <c r="M2" s="4"/>
    </row>
    <row r="3" spans="1:50" ht="15.75" thickBot="1" x14ac:dyDescent="0.3">
      <c r="A3" s="6"/>
      <c r="B3" s="6"/>
      <c r="C3" s="6"/>
      <c r="D3" s="6"/>
      <c r="E3" s="6"/>
      <c r="F3" s="6"/>
      <c r="G3" s="6"/>
      <c r="H3" s="6"/>
      <c r="I3" s="7"/>
      <c r="J3" s="7">
        <f>SUBTOTAL(9,J4:J274)</f>
        <v>1188952.6499999997</v>
      </c>
      <c r="K3" s="7"/>
      <c r="L3" s="8">
        <f>SUBTOTAL(9,L4:L274)</f>
        <v>23207</v>
      </c>
      <c r="M3" s="6" t="s">
        <v>406</v>
      </c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1:50" s="9" customFormat="1" x14ac:dyDescent="0.25">
      <c r="A4" s="16" t="s">
        <v>407</v>
      </c>
      <c r="B4" s="17" t="s">
        <v>660</v>
      </c>
      <c r="C4" s="17" t="s">
        <v>661</v>
      </c>
      <c r="D4" s="17" t="s">
        <v>662</v>
      </c>
      <c r="E4" s="17" t="s">
        <v>0</v>
      </c>
      <c r="F4" s="17" t="s">
        <v>1</v>
      </c>
      <c r="G4" s="17" t="s">
        <v>2</v>
      </c>
      <c r="H4" s="17" t="s">
        <v>3</v>
      </c>
      <c r="I4" s="18" t="s">
        <v>404</v>
      </c>
      <c r="J4" s="18" t="s">
        <v>409</v>
      </c>
      <c r="K4" s="18" t="s">
        <v>408</v>
      </c>
      <c r="L4" s="19" t="s">
        <v>405</v>
      </c>
      <c r="M4" s="20" t="s">
        <v>4</v>
      </c>
      <c r="N4" s="20" t="s">
        <v>5</v>
      </c>
      <c r="O4" s="20" t="s">
        <v>6</v>
      </c>
      <c r="P4" s="20" t="s">
        <v>7</v>
      </c>
      <c r="Q4" s="20" t="s">
        <v>8</v>
      </c>
      <c r="R4" s="20" t="s">
        <v>9</v>
      </c>
      <c r="S4" s="20" t="s">
        <v>10</v>
      </c>
      <c r="T4" s="20" t="s">
        <v>11</v>
      </c>
      <c r="U4" s="20" t="s">
        <v>12</v>
      </c>
      <c r="V4" s="20" t="s">
        <v>13</v>
      </c>
      <c r="W4" s="20" t="s">
        <v>14</v>
      </c>
      <c r="X4" s="20" t="s">
        <v>15</v>
      </c>
      <c r="Y4" s="20" t="s">
        <v>16</v>
      </c>
      <c r="Z4" s="20" t="s">
        <v>17</v>
      </c>
      <c r="AA4" s="20" t="s">
        <v>18</v>
      </c>
      <c r="AB4" s="20" t="s">
        <v>19</v>
      </c>
      <c r="AC4" s="20" t="s">
        <v>20</v>
      </c>
      <c r="AD4" s="20" t="s">
        <v>21</v>
      </c>
      <c r="AE4" s="20" t="s">
        <v>22</v>
      </c>
      <c r="AF4" s="20" t="s">
        <v>23</v>
      </c>
      <c r="AG4" s="20" t="s">
        <v>24</v>
      </c>
      <c r="AH4" s="20" t="s">
        <v>25</v>
      </c>
      <c r="AI4" s="20" t="s">
        <v>26</v>
      </c>
      <c r="AJ4" s="20" t="s">
        <v>27</v>
      </c>
      <c r="AK4" s="20" t="s">
        <v>28</v>
      </c>
      <c r="AL4" s="20" t="s">
        <v>29</v>
      </c>
      <c r="AM4" s="20" t="s">
        <v>30</v>
      </c>
      <c r="AN4" s="20" t="s">
        <v>31</v>
      </c>
      <c r="AO4" s="20" t="s">
        <v>32</v>
      </c>
      <c r="AP4" s="20" t="s">
        <v>33</v>
      </c>
      <c r="AQ4" s="20" t="s">
        <v>34</v>
      </c>
      <c r="AR4" s="20" t="s">
        <v>35</v>
      </c>
      <c r="AS4" s="20" t="s">
        <v>36</v>
      </c>
      <c r="AT4" s="20" t="s">
        <v>37</v>
      </c>
      <c r="AU4" s="20" t="s">
        <v>38</v>
      </c>
      <c r="AV4" s="20" t="s">
        <v>39</v>
      </c>
      <c r="AW4" s="20" t="s">
        <v>40</v>
      </c>
      <c r="AX4" s="21" t="s">
        <v>41</v>
      </c>
    </row>
    <row r="5" spans="1:50" s="10" customFormat="1" ht="54.95" customHeight="1" x14ac:dyDescent="0.25">
      <c r="A5" s="22"/>
      <c r="B5" s="11" t="s">
        <v>42</v>
      </c>
      <c r="C5" s="11" t="s">
        <v>410</v>
      </c>
      <c r="D5" s="11" t="s">
        <v>416</v>
      </c>
      <c r="E5" s="11" t="s">
        <v>96</v>
      </c>
      <c r="F5" s="11" t="s">
        <v>46</v>
      </c>
      <c r="G5" s="11" t="s">
        <v>570</v>
      </c>
      <c r="H5" s="11" t="s">
        <v>481</v>
      </c>
      <c r="I5" s="12">
        <v>66.650000000000006</v>
      </c>
      <c r="J5" s="12">
        <f t="shared" ref="J5:J68" si="0">+I5*L5</f>
        <v>4065.6500000000005</v>
      </c>
      <c r="K5" s="12">
        <v>149.9</v>
      </c>
      <c r="L5" s="13">
        <f t="shared" ref="L5:L68" si="1">SUM(M5:AX5)</f>
        <v>61</v>
      </c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30</v>
      </c>
      <c r="AF5" s="14"/>
      <c r="AG5" s="14"/>
      <c r="AH5" s="14"/>
      <c r="AI5" s="15">
        <v>12</v>
      </c>
      <c r="AJ5" s="14"/>
      <c r="AK5" s="15">
        <v>13</v>
      </c>
      <c r="AL5" s="14"/>
      <c r="AM5" s="14"/>
      <c r="AN5" s="14"/>
      <c r="AO5" s="14"/>
      <c r="AP5" s="15">
        <v>6</v>
      </c>
      <c r="AQ5" s="14"/>
      <c r="AR5" s="14"/>
      <c r="AS5" s="14"/>
      <c r="AT5" s="14"/>
      <c r="AU5" s="14"/>
      <c r="AV5" s="14"/>
      <c r="AW5" s="14"/>
      <c r="AX5" s="23"/>
    </row>
    <row r="6" spans="1:50" s="10" customFormat="1" ht="54.95" customHeight="1" x14ac:dyDescent="0.25">
      <c r="A6" s="22"/>
      <c r="B6" s="11" t="s">
        <v>42</v>
      </c>
      <c r="C6" s="11" t="s">
        <v>410</v>
      </c>
      <c r="D6" s="11" t="s">
        <v>416</v>
      </c>
      <c r="E6" s="11" t="s">
        <v>97</v>
      </c>
      <c r="F6" s="11" t="s">
        <v>46</v>
      </c>
      <c r="G6" s="11" t="s">
        <v>571</v>
      </c>
      <c r="H6" s="11" t="s">
        <v>481</v>
      </c>
      <c r="I6" s="12">
        <v>66.650000000000006</v>
      </c>
      <c r="J6" s="12">
        <f t="shared" si="0"/>
        <v>1199.7</v>
      </c>
      <c r="K6" s="12">
        <v>149.9</v>
      </c>
      <c r="L6" s="13">
        <f t="shared" si="1"/>
        <v>18</v>
      </c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5">
        <v>18</v>
      </c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23"/>
    </row>
    <row r="7" spans="1:50" s="10" customFormat="1" ht="54.95" customHeight="1" x14ac:dyDescent="0.25">
      <c r="A7" s="22"/>
      <c r="B7" s="11" t="s">
        <v>42</v>
      </c>
      <c r="C7" s="11" t="s">
        <v>410</v>
      </c>
      <c r="D7" s="11" t="s">
        <v>417</v>
      </c>
      <c r="E7" s="11" t="s">
        <v>300</v>
      </c>
      <c r="F7" s="11" t="s">
        <v>46</v>
      </c>
      <c r="G7" s="11" t="s">
        <v>570</v>
      </c>
      <c r="H7" s="11" t="s">
        <v>481</v>
      </c>
      <c r="I7" s="12">
        <v>57.75</v>
      </c>
      <c r="J7" s="12">
        <f t="shared" si="0"/>
        <v>173.25</v>
      </c>
      <c r="K7" s="12">
        <v>129.9</v>
      </c>
      <c r="L7" s="13">
        <f t="shared" si="1"/>
        <v>3</v>
      </c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5">
        <v>3</v>
      </c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23"/>
    </row>
    <row r="8" spans="1:50" s="10" customFormat="1" ht="54.95" customHeight="1" x14ac:dyDescent="0.25">
      <c r="A8" s="22"/>
      <c r="B8" s="11" t="s">
        <v>42</v>
      </c>
      <c r="C8" s="11" t="s">
        <v>410</v>
      </c>
      <c r="D8" s="11" t="s">
        <v>417</v>
      </c>
      <c r="E8" s="11" t="s">
        <v>304</v>
      </c>
      <c r="F8" s="11" t="s">
        <v>44</v>
      </c>
      <c r="G8" s="11" t="s">
        <v>572</v>
      </c>
      <c r="H8" s="11" t="s">
        <v>482</v>
      </c>
      <c r="I8" s="12">
        <v>57.75</v>
      </c>
      <c r="J8" s="12">
        <f t="shared" si="0"/>
        <v>462</v>
      </c>
      <c r="K8" s="12">
        <v>129.9</v>
      </c>
      <c r="L8" s="13">
        <f t="shared" si="1"/>
        <v>8</v>
      </c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5">
        <v>1</v>
      </c>
      <c r="AF8" s="14"/>
      <c r="AG8" s="14"/>
      <c r="AH8" s="14"/>
      <c r="AI8" s="14"/>
      <c r="AJ8" s="14"/>
      <c r="AK8" s="15">
        <v>3</v>
      </c>
      <c r="AL8" s="15">
        <v>1</v>
      </c>
      <c r="AM8" s="14"/>
      <c r="AN8" s="15">
        <v>2</v>
      </c>
      <c r="AO8" s="14"/>
      <c r="AP8" s="15">
        <v>1</v>
      </c>
      <c r="AQ8" s="14"/>
      <c r="AR8" s="14"/>
      <c r="AS8" s="14"/>
      <c r="AT8" s="14"/>
      <c r="AU8" s="14"/>
      <c r="AV8" s="14"/>
      <c r="AW8" s="14"/>
      <c r="AX8" s="23"/>
    </row>
    <row r="9" spans="1:50" s="10" customFormat="1" ht="54.95" customHeight="1" x14ac:dyDescent="0.25">
      <c r="A9" s="22"/>
      <c r="B9" s="11" t="s">
        <v>42</v>
      </c>
      <c r="C9" s="11" t="s">
        <v>410</v>
      </c>
      <c r="D9" s="11" t="s">
        <v>418</v>
      </c>
      <c r="E9" s="11" t="s">
        <v>334</v>
      </c>
      <c r="F9" s="11" t="s">
        <v>44</v>
      </c>
      <c r="G9" s="11" t="s">
        <v>573</v>
      </c>
      <c r="H9" s="11" t="s">
        <v>482</v>
      </c>
      <c r="I9" s="12">
        <v>66.650000000000006</v>
      </c>
      <c r="J9" s="12">
        <f t="shared" si="0"/>
        <v>66.650000000000006</v>
      </c>
      <c r="K9" s="12">
        <v>149.9</v>
      </c>
      <c r="L9" s="13">
        <f t="shared" si="1"/>
        <v>1</v>
      </c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5">
        <v>1</v>
      </c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23"/>
    </row>
    <row r="10" spans="1:50" s="10" customFormat="1" ht="54.95" customHeight="1" x14ac:dyDescent="0.25">
      <c r="A10" s="22"/>
      <c r="B10" s="11" t="s">
        <v>42</v>
      </c>
      <c r="C10" s="11" t="s">
        <v>410</v>
      </c>
      <c r="D10" s="11" t="s">
        <v>418</v>
      </c>
      <c r="E10" s="11" t="s">
        <v>335</v>
      </c>
      <c r="F10" s="11" t="s">
        <v>44</v>
      </c>
      <c r="G10" s="11" t="s">
        <v>571</v>
      </c>
      <c r="H10" s="11" t="s">
        <v>482</v>
      </c>
      <c r="I10" s="12">
        <v>66.650000000000006</v>
      </c>
      <c r="J10" s="12">
        <f t="shared" si="0"/>
        <v>733.15000000000009</v>
      </c>
      <c r="K10" s="12">
        <v>149.9</v>
      </c>
      <c r="L10" s="13">
        <f t="shared" si="1"/>
        <v>11</v>
      </c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5">
        <v>1</v>
      </c>
      <c r="AF10" s="14"/>
      <c r="AG10" s="14"/>
      <c r="AH10" s="14"/>
      <c r="AI10" s="14"/>
      <c r="AJ10" s="14"/>
      <c r="AK10" s="15">
        <v>3</v>
      </c>
      <c r="AL10" s="14"/>
      <c r="AM10" s="15">
        <v>4</v>
      </c>
      <c r="AN10" s="14"/>
      <c r="AO10" s="14"/>
      <c r="AP10" s="15">
        <v>3</v>
      </c>
      <c r="AQ10" s="14"/>
      <c r="AR10" s="14"/>
      <c r="AS10" s="14"/>
      <c r="AT10" s="14"/>
      <c r="AU10" s="14"/>
      <c r="AV10" s="14"/>
      <c r="AW10" s="14"/>
      <c r="AX10" s="23"/>
    </row>
    <row r="11" spans="1:50" s="10" customFormat="1" ht="54.95" customHeight="1" x14ac:dyDescent="0.25">
      <c r="A11" s="22"/>
      <c r="B11" s="11" t="s">
        <v>42</v>
      </c>
      <c r="C11" s="11" t="s">
        <v>410</v>
      </c>
      <c r="D11" s="11" t="s">
        <v>419</v>
      </c>
      <c r="E11" s="11" t="s">
        <v>98</v>
      </c>
      <c r="F11" s="11" t="s">
        <v>44</v>
      </c>
      <c r="G11" s="11" t="s">
        <v>571</v>
      </c>
      <c r="H11" s="11" t="s">
        <v>482</v>
      </c>
      <c r="I11" s="12">
        <v>57.75</v>
      </c>
      <c r="J11" s="12">
        <f t="shared" si="0"/>
        <v>3349.5</v>
      </c>
      <c r="K11" s="12">
        <v>129.9</v>
      </c>
      <c r="L11" s="13">
        <f t="shared" si="1"/>
        <v>58</v>
      </c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5">
        <v>58</v>
      </c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23"/>
    </row>
    <row r="12" spans="1:50" s="10" customFormat="1" ht="54.95" customHeight="1" x14ac:dyDescent="0.25">
      <c r="A12" s="22"/>
      <c r="B12" s="11" t="s">
        <v>42</v>
      </c>
      <c r="C12" s="11" t="s">
        <v>410</v>
      </c>
      <c r="D12" s="11" t="s">
        <v>420</v>
      </c>
      <c r="E12" s="11" t="s">
        <v>99</v>
      </c>
      <c r="F12" s="11" t="s">
        <v>65</v>
      </c>
      <c r="G12" s="11" t="s">
        <v>574</v>
      </c>
      <c r="H12" s="11" t="s">
        <v>483</v>
      </c>
      <c r="I12" s="12">
        <v>57.75</v>
      </c>
      <c r="J12" s="12">
        <f t="shared" si="0"/>
        <v>346.5</v>
      </c>
      <c r="K12" s="12">
        <v>129.9</v>
      </c>
      <c r="L12" s="13">
        <f t="shared" si="1"/>
        <v>6</v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5">
        <v>1</v>
      </c>
      <c r="AH12" s="14"/>
      <c r="AI12" s="15">
        <v>1</v>
      </c>
      <c r="AJ12" s="14"/>
      <c r="AK12" s="15">
        <v>1</v>
      </c>
      <c r="AL12" s="14"/>
      <c r="AM12" s="15">
        <v>1</v>
      </c>
      <c r="AN12" s="14"/>
      <c r="AO12" s="15">
        <v>1</v>
      </c>
      <c r="AP12" s="15">
        <v>1</v>
      </c>
      <c r="AQ12" s="14"/>
      <c r="AR12" s="14"/>
      <c r="AS12" s="14"/>
      <c r="AT12" s="14"/>
      <c r="AU12" s="14"/>
      <c r="AV12" s="14"/>
      <c r="AW12" s="14"/>
      <c r="AX12" s="23"/>
    </row>
    <row r="13" spans="1:50" s="10" customFormat="1" ht="54.95" customHeight="1" x14ac:dyDescent="0.25">
      <c r="A13" s="22"/>
      <c r="B13" s="11" t="s">
        <v>42</v>
      </c>
      <c r="C13" s="11" t="s">
        <v>411</v>
      </c>
      <c r="D13" s="11" t="s">
        <v>421</v>
      </c>
      <c r="E13" s="11" t="s">
        <v>100</v>
      </c>
      <c r="F13" s="11" t="s">
        <v>49</v>
      </c>
      <c r="G13" s="11" t="s">
        <v>575</v>
      </c>
      <c r="H13" s="11" t="s">
        <v>484</v>
      </c>
      <c r="I13" s="12">
        <v>40</v>
      </c>
      <c r="J13" s="12">
        <f t="shared" si="0"/>
        <v>200</v>
      </c>
      <c r="K13" s="12">
        <v>89.9</v>
      </c>
      <c r="L13" s="13">
        <f t="shared" si="1"/>
        <v>5</v>
      </c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5">
        <v>5</v>
      </c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23"/>
    </row>
    <row r="14" spans="1:50" s="10" customFormat="1" ht="54.95" customHeight="1" x14ac:dyDescent="0.25">
      <c r="A14" s="22"/>
      <c r="B14" s="11" t="s">
        <v>42</v>
      </c>
      <c r="C14" s="11" t="s">
        <v>411</v>
      </c>
      <c r="D14" s="11" t="s">
        <v>421</v>
      </c>
      <c r="E14" s="11" t="s">
        <v>307</v>
      </c>
      <c r="F14" s="11" t="s">
        <v>49</v>
      </c>
      <c r="G14" s="11" t="s">
        <v>576</v>
      </c>
      <c r="H14" s="11" t="s">
        <v>484</v>
      </c>
      <c r="I14" s="12">
        <v>40</v>
      </c>
      <c r="J14" s="12">
        <f t="shared" si="0"/>
        <v>160</v>
      </c>
      <c r="K14" s="12">
        <v>89.9</v>
      </c>
      <c r="L14" s="13">
        <f t="shared" si="1"/>
        <v>4</v>
      </c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5">
        <v>4</v>
      </c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23"/>
    </row>
    <row r="15" spans="1:50" s="10" customFormat="1" ht="54.95" customHeight="1" x14ac:dyDescent="0.25">
      <c r="A15" s="22"/>
      <c r="B15" s="11" t="s">
        <v>42</v>
      </c>
      <c r="C15" s="11" t="s">
        <v>411</v>
      </c>
      <c r="D15" s="11" t="s">
        <v>421</v>
      </c>
      <c r="E15" s="11" t="s">
        <v>201</v>
      </c>
      <c r="F15" s="11" t="s">
        <v>101</v>
      </c>
      <c r="G15" s="11" t="s">
        <v>577</v>
      </c>
      <c r="H15" s="11" t="s">
        <v>485</v>
      </c>
      <c r="I15" s="12">
        <v>40</v>
      </c>
      <c r="J15" s="12">
        <f t="shared" si="0"/>
        <v>400</v>
      </c>
      <c r="K15" s="12">
        <v>89.9</v>
      </c>
      <c r="L15" s="13">
        <f t="shared" si="1"/>
        <v>10</v>
      </c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5">
        <v>8</v>
      </c>
      <c r="AF15" s="14"/>
      <c r="AG15" s="14"/>
      <c r="AH15" s="14"/>
      <c r="AI15" s="14"/>
      <c r="AJ15" s="14"/>
      <c r="AK15" s="14"/>
      <c r="AL15" s="14"/>
      <c r="AM15" s="14"/>
      <c r="AN15" s="14"/>
      <c r="AO15" s="15">
        <v>2</v>
      </c>
      <c r="AP15" s="14"/>
      <c r="AQ15" s="14"/>
      <c r="AR15" s="14"/>
      <c r="AS15" s="14"/>
      <c r="AT15" s="14"/>
      <c r="AU15" s="14"/>
      <c r="AV15" s="14"/>
      <c r="AW15" s="14"/>
      <c r="AX15" s="23"/>
    </row>
    <row r="16" spans="1:50" s="10" customFormat="1" ht="54.95" customHeight="1" x14ac:dyDescent="0.25">
      <c r="A16" s="22"/>
      <c r="B16" s="11" t="s">
        <v>42</v>
      </c>
      <c r="C16" s="11" t="s">
        <v>411</v>
      </c>
      <c r="D16" s="11" t="s">
        <v>421</v>
      </c>
      <c r="E16" s="11" t="s">
        <v>202</v>
      </c>
      <c r="F16" s="11" t="s">
        <v>101</v>
      </c>
      <c r="G16" s="11" t="s">
        <v>578</v>
      </c>
      <c r="H16" s="11" t="s">
        <v>485</v>
      </c>
      <c r="I16" s="12">
        <v>40</v>
      </c>
      <c r="J16" s="12">
        <f t="shared" si="0"/>
        <v>160</v>
      </c>
      <c r="K16" s="12">
        <v>89.9</v>
      </c>
      <c r="L16" s="13">
        <f t="shared" si="1"/>
        <v>4</v>
      </c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5">
        <v>1</v>
      </c>
      <c r="AH16" s="14"/>
      <c r="AI16" s="15">
        <v>1</v>
      </c>
      <c r="AJ16" s="14"/>
      <c r="AK16" s="15">
        <v>1</v>
      </c>
      <c r="AL16" s="14"/>
      <c r="AM16" s="14"/>
      <c r="AN16" s="14"/>
      <c r="AO16" s="14"/>
      <c r="AP16" s="15">
        <v>1</v>
      </c>
      <c r="AQ16" s="14"/>
      <c r="AR16" s="14"/>
      <c r="AS16" s="14"/>
      <c r="AT16" s="14"/>
      <c r="AU16" s="14"/>
      <c r="AV16" s="14"/>
      <c r="AW16" s="14"/>
      <c r="AX16" s="23"/>
    </row>
    <row r="17" spans="1:50" s="10" customFormat="1" ht="54.95" customHeight="1" x14ac:dyDescent="0.25">
      <c r="A17" s="22"/>
      <c r="B17" s="11" t="s">
        <v>42</v>
      </c>
      <c r="C17" s="11" t="s">
        <v>411</v>
      </c>
      <c r="D17" s="11" t="s">
        <v>421</v>
      </c>
      <c r="E17" s="11" t="s">
        <v>203</v>
      </c>
      <c r="F17" s="11" t="s">
        <v>61</v>
      </c>
      <c r="G17" s="11" t="s">
        <v>579</v>
      </c>
      <c r="H17" s="11" t="s">
        <v>486</v>
      </c>
      <c r="I17" s="12">
        <v>44.4</v>
      </c>
      <c r="J17" s="12">
        <f t="shared" si="0"/>
        <v>888</v>
      </c>
      <c r="K17" s="12">
        <v>99.9</v>
      </c>
      <c r="L17" s="13">
        <f t="shared" si="1"/>
        <v>20</v>
      </c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5">
        <v>11</v>
      </c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5">
        <v>9</v>
      </c>
      <c r="AQ17" s="14"/>
      <c r="AR17" s="14"/>
      <c r="AS17" s="14"/>
      <c r="AT17" s="14"/>
      <c r="AU17" s="14"/>
      <c r="AV17" s="14"/>
      <c r="AW17" s="14"/>
      <c r="AX17" s="23"/>
    </row>
    <row r="18" spans="1:50" s="10" customFormat="1" ht="54.95" customHeight="1" x14ac:dyDescent="0.25">
      <c r="A18" s="22"/>
      <c r="B18" s="11" t="s">
        <v>42</v>
      </c>
      <c r="C18" s="11" t="s">
        <v>411</v>
      </c>
      <c r="D18" s="11" t="s">
        <v>421</v>
      </c>
      <c r="E18" s="11" t="s">
        <v>204</v>
      </c>
      <c r="F18" s="11" t="s">
        <v>61</v>
      </c>
      <c r="G18" s="11" t="s">
        <v>571</v>
      </c>
      <c r="H18" s="11" t="s">
        <v>486</v>
      </c>
      <c r="I18" s="12">
        <v>44.4</v>
      </c>
      <c r="J18" s="12">
        <f t="shared" si="0"/>
        <v>1154.3999999999999</v>
      </c>
      <c r="K18" s="12">
        <v>99.9</v>
      </c>
      <c r="L18" s="13">
        <f t="shared" si="1"/>
        <v>26</v>
      </c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5">
        <v>26</v>
      </c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23"/>
    </row>
    <row r="19" spans="1:50" s="10" customFormat="1" ht="54.95" customHeight="1" x14ac:dyDescent="0.25">
      <c r="A19" s="22"/>
      <c r="B19" s="11" t="s">
        <v>42</v>
      </c>
      <c r="C19" s="11" t="s">
        <v>411</v>
      </c>
      <c r="D19" s="11" t="s">
        <v>422</v>
      </c>
      <c r="E19" s="11" t="s">
        <v>374</v>
      </c>
      <c r="F19" s="11" t="s">
        <v>72</v>
      </c>
      <c r="G19" s="11" t="s">
        <v>570</v>
      </c>
      <c r="H19" s="11" t="s">
        <v>487</v>
      </c>
      <c r="I19" s="12">
        <v>40</v>
      </c>
      <c r="J19" s="12">
        <f t="shared" si="0"/>
        <v>200</v>
      </c>
      <c r="K19" s="12">
        <v>89.9</v>
      </c>
      <c r="L19" s="13">
        <f t="shared" si="1"/>
        <v>5</v>
      </c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5">
        <v>2</v>
      </c>
      <c r="AF19" s="14"/>
      <c r="AG19" s="15">
        <v>1</v>
      </c>
      <c r="AH19" s="14"/>
      <c r="AI19" s="14"/>
      <c r="AJ19" s="14"/>
      <c r="AK19" s="15">
        <v>1</v>
      </c>
      <c r="AL19" s="14"/>
      <c r="AM19" s="15">
        <v>1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23"/>
    </row>
    <row r="20" spans="1:50" s="10" customFormat="1" ht="54.95" customHeight="1" x14ac:dyDescent="0.25">
      <c r="A20" s="22"/>
      <c r="B20" s="11" t="s">
        <v>42</v>
      </c>
      <c r="C20" s="11" t="s">
        <v>411</v>
      </c>
      <c r="D20" s="11" t="s">
        <v>423</v>
      </c>
      <c r="E20" s="11" t="s">
        <v>308</v>
      </c>
      <c r="F20" s="11" t="s">
        <v>76</v>
      </c>
      <c r="G20" s="11" t="s">
        <v>580</v>
      </c>
      <c r="H20" s="11" t="s">
        <v>488</v>
      </c>
      <c r="I20" s="12">
        <v>53.3</v>
      </c>
      <c r="J20" s="12">
        <f t="shared" si="0"/>
        <v>213.2</v>
      </c>
      <c r="K20" s="12">
        <v>119.9</v>
      </c>
      <c r="L20" s="13">
        <f t="shared" si="1"/>
        <v>4</v>
      </c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5">
        <v>1</v>
      </c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5">
        <v>3</v>
      </c>
      <c r="AQ20" s="14"/>
      <c r="AR20" s="14"/>
      <c r="AS20" s="14"/>
      <c r="AT20" s="14"/>
      <c r="AU20" s="14"/>
      <c r="AV20" s="14"/>
      <c r="AW20" s="14"/>
      <c r="AX20" s="23"/>
    </row>
    <row r="21" spans="1:50" s="10" customFormat="1" ht="54.95" customHeight="1" x14ac:dyDescent="0.25">
      <c r="A21" s="22"/>
      <c r="B21" s="11" t="s">
        <v>42</v>
      </c>
      <c r="C21" s="11" t="s">
        <v>411</v>
      </c>
      <c r="D21" s="11" t="s">
        <v>423</v>
      </c>
      <c r="E21" s="11" t="s">
        <v>337</v>
      </c>
      <c r="F21" s="11" t="s">
        <v>76</v>
      </c>
      <c r="G21" s="11" t="s">
        <v>581</v>
      </c>
      <c r="H21" s="11" t="s">
        <v>488</v>
      </c>
      <c r="I21" s="12">
        <v>53.3</v>
      </c>
      <c r="J21" s="12">
        <f t="shared" si="0"/>
        <v>426.4</v>
      </c>
      <c r="K21" s="12">
        <v>119.9</v>
      </c>
      <c r="L21" s="13">
        <f t="shared" si="1"/>
        <v>8</v>
      </c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5">
        <v>8</v>
      </c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23"/>
    </row>
    <row r="22" spans="1:50" s="10" customFormat="1" ht="54.95" customHeight="1" x14ac:dyDescent="0.25">
      <c r="A22" s="22"/>
      <c r="B22" s="11" t="s">
        <v>42</v>
      </c>
      <c r="C22" s="11" t="s">
        <v>411</v>
      </c>
      <c r="D22" s="11" t="s">
        <v>423</v>
      </c>
      <c r="E22" s="11" t="s">
        <v>336</v>
      </c>
      <c r="F22" s="11" t="s">
        <v>53</v>
      </c>
      <c r="G22" s="11" t="s">
        <v>571</v>
      </c>
      <c r="H22" s="11" t="s">
        <v>489</v>
      </c>
      <c r="I22" s="12">
        <v>53.3</v>
      </c>
      <c r="J22" s="12">
        <f t="shared" si="0"/>
        <v>1225.8999999999999</v>
      </c>
      <c r="K22" s="12">
        <v>119.9</v>
      </c>
      <c r="L22" s="13">
        <f t="shared" si="1"/>
        <v>23</v>
      </c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5">
        <v>2</v>
      </c>
      <c r="AF22" s="14"/>
      <c r="AG22" s="15">
        <v>3</v>
      </c>
      <c r="AH22" s="15">
        <v>1</v>
      </c>
      <c r="AI22" s="15">
        <v>4</v>
      </c>
      <c r="AJ22" s="15">
        <v>1</v>
      </c>
      <c r="AK22" s="15">
        <v>5</v>
      </c>
      <c r="AL22" s="14"/>
      <c r="AM22" s="15">
        <v>3</v>
      </c>
      <c r="AN22" s="15">
        <v>1</v>
      </c>
      <c r="AO22" s="15">
        <v>2</v>
      </c>
      <c r="AP22" s="15">
        <v>1</v>
      </c>
      <c r="AQ22" s="14"/>
      <c r="AR22" s="14"/>
      <c r="AS22" s="14"/>
      <c r="AT22" s="14"/>
      <c r="AU22" s="14"/>
      <c r="AV22" s="14"/>
      <c r="AW22" s="14"/>
      <c r="AX22" s="23"/>
    </row>
    <row r="23" spans="1:50" s="10" customFormat="1" ht="54.95" customHeight="1" x14ac:dyDescent="0.25">
      <c r="A23" s="22"/>
      <c r="B23" s="11" t="s">
        <v>42</v>
      </c>
      <c r="C23" s="11" t="s">
        <v>411</v>
      </c>
      <c r="D23" s="11" t="s">
        <v>423</v>
      </c>
      <c r="E23" s="11" t="s">
        <v>175</v>
      </c>
      <c r="F23" s="11" t="s">
        <v>77</v>
      </c>
      <c r="G23" s="11" t="s">
        <v>582</v>
      </c>
      <c r="H23" s="11" t="s">
        <v>490</v>
      </c>
      <c r="I23" s="12">
        <v>53.3</v>
      </c>
      <c r="J23" s="12">
        <f t="shared" si="0"/>
        <v>1012.6999999999999</v>
      </c>
      <c r="K23" s="12">
        <v>119.9</v>
      </c>
      <c r="L23" s="13">
        <f t="shared" si="1"/>
        <v>19</v>
      </c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5">
        <v>19</v>
      </c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23"/>
    </row>
    <row r="24" spans="1:50" s="10" customFormat="1" ht="54.95" customHeight="1" x14ac:dyDescent="0.25">
      <c r="A24" s="22"/>
      <c r="B24" s="11" t="s">
        <v>42</v>
      </c>
      <c r="C24" s="11" t="s">
        <v>412</v>
      </c>
      <c r="D24" s="11" t="s">
        <v>424</v>
      </c>
      <c r="E24" s="11" t="s">
        <v>205</v>
      </c>
      <c r="F24" s="11" t="s">
        <v>51</v>
      </c>
      <c r="G24" s="11" t="s">
        <v>579</v>
      </c>
      <c r="H24" s="11" t="s">
        <v>491</v>
      </c>
      <c r="I24" s="12">
        <v>44.4</v>
      </c>
      <c r="J24" s="12">
        <f t="shared" si="0"/>
        <v>3729.6</v>
      </c>
      <c r="K24" s="12">
        <v>99.9</v>
      </c>
      <c r="L24" s="13">
        <f t="shared" si="1"/>
        <v>84</v>
      </c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5">
        <v>81</v>
      </c>
      <c r="AF24" s="14"/>
      <c r="AG24" s="14"/>
      <c r="AH24" s="15">
        <v>3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23"/>
    </row>
    <row r="25" spans="1:50" s="10" customFormat="1" ht="54.95" customHeight="1" x14ac:dyDescent="0.25">
      <c r="A25" s="22"/>
      <c r="B25" s="11" t="s">
        <v>42</v>
      </c>
      <c r="C25" s="11" t="s">
        <v>412</v>
      </c>
      <c r="D25" s="11" t="s">
        <v>424</v>
      </c>
      <c r="E25" s="11" t="s">
        <v>276</v>
      </c>
      <c r="F25" s="11" t="s">
        <v>77</v>
      </c>
      <c r="G25" s="11" t="s">
        <v>583</v>
      </c>
      <c r="H25" s="11" t="s">
        <v>490</v>
      </c>
      <c r="I25" s="12">
        <v>48.85</v>
      </c>
      <c r="J25" s="12">
        <f t="shared" si="0"/>
        <v>1612.05</v>
      </c>
      <c r="K25" s="12">
        <v>109.9</v>
      </c>
      <c r="L25" s="13">
        <f t="shared" si="1"/>
        <v>33</v>
      </c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5">
        <v>33</v>
      </c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23"/>
    </row>
    <row r="26" spans="1:50" s="10" customFormat="1" ht="54.95" customHeight="1" x14ac:dyDescent="0.25">
      <c r="A26" s="22"/>
      <c r="B26" s="11" t="s">
        <v>42</v>
      </c>
      <c r="C26" s="11" t="s">
        <v>412</v>
      </c>
      <c r="D26" s="11" t="s">
        <v>424</v>
      </c>
      <c r="E26" s="11" t="s">
        <v>379</v>
      </c>
      <c r="F26" s="11" t="s">
        <v>77</v>
      </c>
      <c r="G26" s="11" t="s">
        <v>582</v>
      </c>
      <c r="H26" s="11" t="s">
        <v>490</v>
      </c>
      <c r="I26" s="12">
        <v>48.85</v>
      </c>
      <c r="J26" s="12">
        <f t="shared" si="0"/>
        <v>830.45</v>
      </c>
      <c r="K26" s="12">
        <v>109.9</v>
      </c>
      <c r="L26" s="13">
        <f t="shared" si="1"/>
        <v>17</v>
      </c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5">
        <v>6</v>
      </c>
      <c r="AF26" s="14"/>
      <c r="AG26" s="14"/>
      <c r="AH26" s="14"/>
      <c r="AI26" s="14"/>
      <c r="AJ26" s="14"/>
      <c r="AK26" s="15">
        <v>6</v>
      </c>
      <c r="AL26" s="15">
        <v>5</v>
      </c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23"/>
    </row>
    <row r="27" spans="1:50" s="10" customFormat="1" ht="54.95" customHeight="1" x14ac:dyDescent="0.25">
      <c r="A27" s="22"/>
      <c r="B27" s="11" t="s">
        <v>42</v>
      </c>
      <c r="C27" s="11" t="s">
        <v>412</v>
      </c>
      <c r="D27" s="11" t="s">
        <v>424</v>
      </c>
      <c r="E27" s="11" t="s">
        <v>206</v>
      </c>
      <c r="F27" s="11" t="s">
        <v>94</v>
      </c>
      <c r="G27" s="11" t="s">
        <v>571</v>
      </c>
      <c r="H27" s="11" t="s">
        <v>492</v>
      </c>
      <c r="I27" s="12">
        <v>48.85</v>
      </c>
      <c r="J27" s="12">
        <f t="shared" si="0"/>
        <v>635.05000000000007</v>
      </c>
      <c r="K27" s="12">
        <v>109.9</v>
      </c>
      <c r="L27" s="13">
        <f t="shared" si="1"/>
        <v>13</v>
      </c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5">
        <v>8</v>
      </c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5">
        <v>5</v>
      </c>
      <c r="AS27" s="14"/>
      <c r="AT27" s="14"/>
      <c r="AU27" s="14"/>
      <c r="AV27" s="14"/>
      <c r="AW27" s="14"/>
      <c r="AX27" s="23"/>
    </row>
    <row r="28" spans="1:50" s="10" customFormat="1" ht="54.95" customHeight="1" x14ac:dyDescent="0.25">
      <c r="A28" s="22"/>
      <c r="B28" s="11" t="s">
        <v>42</v>
      </c>
      <c r="C28" s="11" t="s">
        <v>412</v>
      </c>
      <c r="D28" s="11" t="s">
        <v>425</v>
      </c>
      <c r="E28" s="11" t="s">
        <v>338</v>
      </c>
      <c r="F28" s="11" t="s">
        <v>44</v>
      </c>
      <c r="G28" s="11" t="s">
        <v>583</v>
      </c>
      <c r="H28" s="11" t="s">
        <v>482</v>
      </c>
      <c r="I28" s="12">
        <v>48.85</v>
      </c>
      <c r="J28" s="12">
        <f t="shared" si="0"/>
        <v>1270.1000000000001</v>
      </c>
      <c r="K28" s="12">
        <v>109.9</v>
      </c>
      <c r="L28" s="13">
        <f t="shared" si="1"/>
        <v>26</v>
      </c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5">
        <v>26</v>
      </c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23"/>
    </row>
    <row r="29" spans="1:50" s="10" customFormat="1" ht="54.95" customHeight="1" x14ac:dyDescent="0.25">
      <c r="A29" s="22"/>
      <c r="B29" s="11" t="s">
        <v>42</v>
      </c>
      <c r="C29" s="11" t="s">
        <v>412</v>
      </c>
      <c r="D29" s="11" t="s">
        <v>425</v>
      </c>
      <c r="E29" s="11" t="s">
        <v>339</v>
      </c>
      <c r="F29" s="11" t="s">
        <v>44</v>
      </c>
      <c r="G29" s="11" t="s">
        <v>584</v>
      </c>
      <c r="H29" s="11" t="s">
        <v>482</v>
      </c>
      <c r="I29" s="12">
        <v>48.85</v>
      </c>
      <c r="J29" s="12">
        <f t="shared" si="0"/>
        <v>830.45</v>
      </c>
      <c r="K29" s="12">
        <v>109.9</v>
      </c>
      <c r="L29" s="13">
        <f t="shared" si="1"/>
        <v>17</v>
      </c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5">
        <v>6</v>
      </c>
      <c r="AF29" s="14"/>
      <c r="AG29" s="14"/>
      <c r="AH29" s="15">
        <v>7</v>
      </c>
      <c r="AI29" s="14"/>
      <c r="AJ29" s="15">
        <v>1</v>
      </c>
      <c r="AK29" s="14"/>
      <c r="AL29" s="14"/>
      <c r="AM29" s="14"/>
      <c r="AN29" s="15">
        <v>1</v>
      </c>
      <c r="AO29" s="15">
        <v>1</v>
      </c>
      <c r="AP29" s="15">
        <v>1</v>
      </c>
      <c r="AQ29" s="14"/>
      <c r="AR29" s="14"/>
      <c r="AS29" s="14"/>
      <c r="AT29" s="14"/>
      <c r="AU29" s="14"/>
      <c r="AV29" s="14"/>
      <c r="AW29" s="14"/>
      <c r="AX29" s="23"/>
    </row>
    <row r="30" spans="1:50" s="10" customFormat="1" ht="54.95" customHeight="1" x14ac:dyDescent="0.25">
      <c r="A30" s="22"/>
      <c r="B30" s="11" t="s">
        <v>42</v>
      </c>
      <c r="C30" s="11" t="s">
        <v>412</v>
      </c>
      <c r="D30" s="11" t="s">
        <v>425</v>
      </c>
      <c r="E30" s="11" t="s">
        <v>176</v>
      </c>
      <c r="F30" s="11" t="s">
        <v>177</v>
      </c>
      <c r="G30" s="11" t="s">
        <v>585</v>
      </c>
      <c r="H30" s="11" t="s">
        <v>493</v>
      </c>
      <c r="I30" s="12">
        <v>48.85</v>
      </c>
      <c r="J30" s="12">
        <f t="shared" si="0"/>
        <v>2002.8500000000001</v>
      </c>
      <c r="K30" s="12">
        <v>109.9</v>
      </c>
      <c r="L30" s="13">
        <f t="shared" si="1"/>
        <v>41</v>
      </c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5">
        <v>41</v>
      </c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23"/>
    </row>
    <row r="31" spans="1:50" s="10" customFormat="1" ht="54.95" customHeight="1" x14ac:dyDescent="0.25">
      <c r="A31" s="22"/>
      <c r="B31" s="11" t="s">
        <v>42</v>
      </c>
      <c r="C31" s="11" t="s">
        <v>412</v>
      </c>
      <c r="D31" s="11" t="s">
        <v>416</v>
      </c>
      <c r="E31" s="11" t="s">
        <v>178</v>
      </c>
      <c r="F31" s="11" t="s">
        <v>46</v>
      </c>
      <c r="G31" s="11" t="s">
        <v>586</v>
      </c>
      <c r="H31" s="11" t="s">
        <v>481</v>
      </c>
      <c r="I31" s="12">
        <v>53.3</v>
      </c>
      <c r="J31" s="12">
        <f t="shared" si="0"/>
        <v>3251.2999999999997</v>
      </c>
      <c r="K31" s="12">
        <v>119.9</v>
      </c>
      <c r="L31" s="13">
        <f t="shared" si="1"/>
        <v>61</v>
      </c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5">
        <v>48</v>
      </c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5">
        <v>13</v>
      </c>
      <c r="AQ31" s="14"/>
      <c r="AR31" s="14"/>
      <c r="AS31" s="14"/>
      <c r="AT31" s="14"/>
      <c r="AU31" s="14"/>
      <c r="AV31" s="14"/>
      <c r="AW31" s="14"/>
      <c r="AX31" s="23"/>
    </row>
    <row r="32" spans="1:50" s="10" customFormat="1" ht="54.95" customHeight="1" x14ac:dyDescent="0.25">
      <c r="A32" s="22"/>
      <c r="B32" s="11" t="s">
        <v>42</v>
      </c>
      <c r="C32" s="11" t="s">
        <v>412</v>
      </c>
      <c r="D32" s="11" t="s">
        <v>416</v>
      </c>
      <c r="E32" s="11" t="s">
        <v>102</v>
      </c>
      <c r="F32" s="11" t="s">
        <v>46</v>
      </c>
      <c r="G32" s="11" t="s">
        <v>570</v>
      </c>
      <c r="H32" s="11" t="s">
        <v>481</v>
      </c>
      <c r="I32" s="12">
        <v>53.3</v>
      </c>
      <c r="J32" s="12">
        <f t="shared" si="0"/>
        <v>46317.7</v>
      </c>
      <c r="K32" s="12">
        <v>119.9</v>
      </c>
      <c r="L32" s="13">
        <f t="shared" si="1"/>
        <v>869</v>
      </c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5">
        <v>50</v>
      </c>
      <c r="AF32" s="14"/>
      <c r="AG32" s="15">
        <v>27</v>
      </c>
      <c r="AH32" s="15">
        <v>58</v>
      </c>
      <c r="AI32" s="15">
        <v>110</v>
      </c>
      <c r="AJ32" s="15">
        <v>91</v>
      </c>
      <c r="AK32" s="15">
        <v>165</v>
      </c>
      <c r="AL32" s="15">
        <v>76</v>
      </c>
      <c r="AM32" s="15">
        <v>107</v>
      </c>
      <c r="AN32" s="15">
        <v>74</v>
      </c>
      <c r="AO32" s="15">
        <v>78</v>
      </c>
      <c r="AP32" s="15">
        <v>33</v>
      </c>
      <c r="AQ32" s="14"/>
      <c r="AR32" s="14"/>
      <c r="AS32" s="14"/>
      <c r="AT32" s="14"/>
      <c r="AU32" s="14"/>
      <c r="AV32" s="14"/>
      <c r="AW32" s="14"/>
      <c r="AX32" s="23"/>
    </row>
    <row r="33" spans="1:50" s="10" customFormat="1" ht="54.95" customHeight="1" x14ac:dyDescent="0.25">
      <c r="A33" s="22"/>
      <c r="B33" s="11" t="s">
        <v>42</v>
      </c>
      <c r="C33" s="11" t="s">
        <v>412</v>
      </c>
      <c r="D33" s="11" t="s">
        <v>416</v>
      </c>
      <c r="E33" s="11" t="s">
        <v>103</v>
      </c>
      <c r="F33" s="11" t="s">
        <v>46</v>
      </c>
      <c r="G33" s="11" t="s">
        <v>571</v>
      </c>
      <c r="H33" s="11" t="s">
        <v>481</v>
      </c>
      <c r="I33" s="12">
        <v>53.3</v>
      </c>
      <c r="J33" s="12">
        <f t="shared" si="0"/>
        <v>1385.8</v>
      </c>
      <c r="K33" s="12">
        <v>119.9</v>
      </c>
      <c r="L33" s="13">
        <f t="shared" si="1"/>
        <v>26</v>
      </c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5">
        <v>17</v>
      </c>
      <c r="AF33" s="14"/>
      <c r="AG33" s="14"/>
      <c r="AH33" s="14"/>
      <c r="AI33" s="14"/>
      <c r="AJ33" s="14"/>
      <c r="AK33" s="14"/>
      <c r="AL33" s="14"/>
      <c r="AM33" s="14"/>
      <c r="AN33" s="15">
        <v>2</v>
      </c>
      <c r="AO33" s="15">
        <v>1</v>
      </c>
      <c r="AP33" s="15">
        <v>6</v>
      </c>
      <c r="AQ33" s="14"/>
      <c r="AR33" s="14"/>
      <c r="AS33" s="14"/>
      <c r="AT33" s="14"/>
      <c r="AU33" s="14"/>
      <c r="AV33" s="14"/>
      <c r="AW33" s="14"/>
      <c r="AX33" s="23"/>
    </row>
    <row r="34" spans="1:50" s="10" customFormat="1" ht="54.95" customHeight="1" x14ac:dyDescent="0.25">
      <c r="A34" s="22"/>
      <c r="B34" s="11" t="s">
        <v>42</v>
      </c>
      <c r="C34" s="11" t="s">
        <v>412</v>
      </c>
      <c r="D34" s="11" t="s">
        <v>426</v>
      </c>
      <c r="E34" s="11" t="s">
        <v>104</v>
      </c>
      <c r="F34" s="11" t="s">
        <v>105</v>
      </c>
      <c r="G34" s="11" t="s">
        <v>587</v>
      </c>
      <c r="H34" s="11" t="s">
        <v>494</v>
      </c>
      <c r="I34" s="12">
        <v>51.15</v>
      </c>
      <c r="J34" s="12">
        <f t="shared" si="0"/>
        <v>153.44999999999999</v>
      </c>
      <c r="K34" s="12">
        <v>115</v>
      </c>
      <c r="L34" s="13">
        <f t="shared" si="1"/>
        <v>3</v>
      </c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5">
        <v>2</v>
      </c>
      <c r="AF34" s="14"/>
      <c r="AG34" s="14"/>
      <c r="AH34" s="14"/>
      <c r="AI34" s="14"/>
      <c r="AJ34" s="14"/>
      <c r="AK34" s="15">
        <v>1</v>
      </c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23"/>
    </row>
    <row r="35" spans="1:50" s="10" customFormat="1" ht="54.95" customHeight="1" x14ac:dyDescent="0.25">
      <c r="A35" s="22"/>
      <c r="B35" s="11" t="s">
        <v>42</v>
      </c>
      <c r="C35" s="11" t="s">
        <v>412</v>
      </c>
      <c r="D35" s="11" t="s">
        <v>426</v>
      </c>
      <c r="E35" s="11" t="s">
        <v>277</v>
      </c>
      <c r="F35" s="11" t="s">
        <v>105</v>
      </c>
      <c r="G35" s="11" t="s">
        <v>571</v>
      </c>
      <c r="H35" s="11" t="s">
        <v>494</v>
      </c>
      <c r="I35" s="12">
        <v>51.15</v>
      </c>
      <c r="J35" s="12">
        <f t="shared" si="0"/>
        <v>664.94999999999993</v>
      </c>
      <c r="K35" s="12">
        <v>115</v>
      </c>
      <c r="L35" s="13">
        <f t="shared" si="1"/>
        <v>13</v>
      </c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5">
        <v>3</v>
      </c>
      <c r="AF35" s="14"/>
      <c r="AG35" s="14"/>
      <c r="AH35" s="14"/>
      <c r="AI35" s="15">
        <v>6</v>
      </c>
      <c r="AJ35" s="14"/>
      <c r="AK35" s="15">
        <v>3</v>
      </c>
      <c r="AL35" s="14"/>
      <c r="AM35" s="15">
        <v>1</v>
      </c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23"/>
    </row>
    <row r="36" spans="1:50" s="10" customFormat="1" ht="54.95" customHeight="1" x14ac:dyDescent="0.25">
      <c r="A36" s="22"/>
      <c r="B36" s="11" t="s">
        <v>42</v>
      </c>
      <c r="C36" s="11" t="s">
        <v>412</v>
      </c>
      <c r="D36" s="11" t="s">
        <v>427</v>
      </c>
      <c r="E36" s="11" t="s">
        <v>375</v>
      </c>
      <c r="F36" s="11" t="s">
        <v>88</v>
      </c>
      <c r="G36" s="11" t="s">
        <v>588</v>
      </c>
      <c r="H36" s="11" t="s">
        <v>495</v>
      </c>
      <c r="I36" s="12">
        <v>51.15</v>
      </c>
      <c r="J36" s="12">
        <f t="shared" si="0"/>
        <v>255.75</v>
      </c>
      <c r="K36" s="12">
        <v>115</v>
      </c>
      <c r="L36" s="13">
        <f t="shared" si="1"/>
        <v>5</v>
      </c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5">
        <v>1</v>
      </c>
      <c r="AF36" s="14"/>
      <c r="AG36" s="14"/>
      <c r="AH36" s="14"/>
      <c r="AI36" s="14"/>
      <c r="AJ36" s="15">
        <v>1</v>
      </c>
      <c r="AK36" s="14"/>
      <c r="AL36" s="15">
        <v>2</v>
      </c>
      <c r="AM36" s="14"/>
      <c r="AN36" s="15">
        <v>1</v>
      </c>
      <c r="AO36" s="14"/>
      <c r="AP36" s="14"/>
      <c r="AQ36" s="14"/>
      <c r="AR36" s="14"/>
      <c r="AS36" s="14"/>
      <c r="AT36" s="14"/>
      <c r="AU36" s="14"/>
      <c r="AV36" s="14"/>
      <c r="AW36" s="14"/>
      <c r="AX36" s="23"/>
    </row>
    <row r="37" spans="1:50" s="10" customFormat="1" ht="54.95" customHeight="1" x14ac:dyDescent="0.25">
      <c r="A37" s="22"/>
      <c r="B37" s="11" t="s">
        <v>42</v>
      </c>
      <c r="C37" s="11" t="s">
        <v>412</v>
      </c>
      <c r="D37" s="11" t="s">
        <v>428</v>
      </c>
      <c r="E37" s="11" t="s">
        <v>297</v>
      </c>
      <c r="F37" s="11" t="s">
        <v>93</v>
      </c>
      <c r="G37" s="11" t="s">
        <v>573</v>
      </c>
      <c r="H37" s="11" t="s">
        <v>496</v>
      </c>
      <c r="I37" s="12">
        <v>53.3</v>
      </c>
      <c r="J37" s="12">
        <f t="shared" si="0"/>
        <v>266.5</v>
      </c>
      <c r="K37" s="12">
        <v>119.9</v>
      </c>
      <c r="L37" s="13">
        <f t="shared" si="1"/>
        <v>5</v>
      </c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>
        <v>1</v>
      </c>
      <c r="AN37" s="14"/>
      <c r="AO37" s="15">
        <v>3</v>
      </c>
      <c r="AP37" s="15">
        <v>1</v>
      </c>
      <c r="AQ37" s="14"/>
      <c r="AR37" s="14"/>
      <c r="AS37" s="14"/>
      <c r="AT37" s="14"/>
      <c r="AU37" s="14"/>
      <c r="AV37" s="14"/>
      <c r="AW37" s="14"/>
      <c r="AX37" s="23"/>
    </row>
    <row r="38" spans="1:50" s="10" customFormat="1" ht="54.95" customHeight="1" x14ac:dyDescent="0.25">
      <c r="A38" s="22"/>
      <c r="B38" s="11" t="s">
        <v>42</v>
      </c>
      <c r="C38" s="11" t="s">
        <v>412</v>
      </c>
      <c r="D38" s="11" t="s">
        <v>428</v>
      </c>
      <c r="E38" s="11" t="s">
        <v>392</v>
      </c>
      <c r="F38" s="11" t="s">
        <v>68</v>
      </c>
      <c r="G38" s="11" t="s">
        <v>579</v>
      </c>
      <c r="H38" s="11" t="s">
        <v>497</v>
      </c>
      <c r="I38" s="12">
        <v>51.15</v>
      </c>
      <c r="J38" s="12">
        <f t="shared" si="0"/>
        <v>460.34999999999997</v>
      </c>
      <c r="K38" s="12">
        <v>115</v>
      </c>
      <c r="L38" s="13">
        <f t="shared" si="1"/>
        <v>9</v>
      </c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5">
        <v>3</v>
      </c>
      <c r="AH38" s="14"/>
      <c r="AI38" s="15">
        <v>3</v>
      </c>
      <c r="AJ38" s="14"/>
      <c r="AK38" s="15">
        <v>2</v>
      </c>
      <c r="AL38" s="14"/>
      <c r="AM38" s="14"/>
      <c r="AN38" s="14"/>
      <c r="AO38" s="14"/>
      <c r="AP38" s="15">
        <v>1</v>
      </c>
      <c r="AQ38" s="14"/>
      <c r="AR38" s="14"/>
      <c r="AS38" s="14"/>
      <c r="AT38" s="14"/>
      <c r="AU38" s="14"/>
      <c r="AV38" s="14"/>
      <c r="AW38" s="14"/>
      <c r="AX38" s="23"/>
    </row>
    <row r="39" spans="1:50" s="10" customFormat="1" ht="54.95" customHeight="1" x14ac:dyDescent="0.25">
      <c r="A39" s="22"/>
      <c r="B39" s="11" t="s">
        <v>42</v>
      </c>
      <c r="C39" s="11" t="s">
        <v>412</v>
      </c>
      <c r="D39" s="11" t="s">
        <v>428</v>
      </c>
      <c r="E39" s="11" t="s">
        <v>288</v>
      </c>
      <c r="F39" s="11" t="s">
        <v>68</v>
      </c>
      <c r="G39" s="11" t="s">
        <v>573</v>
      </c>
      <c r="H39" s="11" t="s">
        <v>497</v>
      </c>
      <c r="I39" s="12">
        <v>51.15</v>
      </c>
      <c r="J39" s="12">
        <f t="shared" si="0"/>
        <v>204.6</v>
      </c>
      <c r="K39" s="12">
        <v>115</v>
      </c>
      <c r="L39" s="13">
        <f t="shared" si="1"/>
        <v>4</v>
      </c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5">
        <v>1</v>
      </c>
      <c r="AI39" s="14"/>
      <c r="AJ39" s="14"/>
      <c r="AK39" s="15">
        <v>1</v>
      </c>
      <c r="AL39" s="14"/>
      <c r="AM39" s="14"/>
      <c r="AN39" s="14"/>
      <c r="AO39" s="15">
        <v>2</v>
      </c>
      <c r="AP39" s="14"/>
      <c r="AQ39" s="14"/>
      <c r="AR39" s="14"/>
      <c r="AS39" s="14"/>
      <c r="AT39" s="14"/>
      <c r="AU39" s="14"/>
      <c r="AV39" s="14"/>
      <c r="AW39" s="14"/>
      <c r="AX39" s="23"/>
    </row>
    <row r="40" spans="1:50" s="10" customFormat="1" ht="54.95" customHeight="1" x14ac:dyDescent="0.25">
      <c r="A40" s="22"/>
      <c r="B40" s="11" t="s">
        <v>42</v>
      </c>
      <c r="C40" s="11" t="s">
        <v>412</v>
      </c>
      <c r="D40" s="11" t="s">
        <v>429</v>
      </c>
      <c r="E40" s="11" t="s">
        <v>207</v>
      </c>
      <c r="F40" s="11" t="s">
        <v>64</v>
      </c>
      <c r="G40" s="11" t="s">
        <v>589</v>
      </c>
      <c r="H40" s="11" t="s">
        <v>498</v>
      </c>
      <c r="I40" s="12">
        <v>53.3</v>
      </c>
      <c r="J40" s="12">
        <f t="shared" si="0"/>
        <v>1225.8999999999999</v>
      </c>
      <c r="K40" s="12">
        <v>119.9</v>
      </c>
      <c r="L40" s="13">
        <f t="shared" si="1"/>
        <v>23</v>
      </c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5">
        <v>23</v>
      </c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23"/>
    </row>
    <row r="41" spans="1:50" s="10" customFormat="1" ht="54.95" customHeight="1" x14ac:dyDescent="0.25">
      <c r="A41" s="22"/>
      <c r="B41" s="11" t="s">
        <v>42</v>
      </c>
      <c r="C41" s="11" t="s">
        <v>412</v>
      </c>
      <c r="D41" s="11" t="s">
        <v>429</v>
      </c>
      <c r="E41" s="11" t="s">
        <v>282</v>
      </c>
      <c r="F41" s="11" t="s">
        <v>106</v>
      </c>
      <c r="G41" s="11" t="s">
        <v>590</v>
      </c>
      <c r="H41" s="11" t="s">
        <v>499</v>
      </c>
      <c r="I41" s="12">
        <v>53.3</v>
      </c>
      <c r="J41" s="12">
        <f t="shared" si="0"/>
        <v>213.2</v>
      </c>
      <c r="K41" s="12">
        <v>119.9</v>
      </c>
      <c r="L41" s="13">
        <f t="shared" si="1"/>
        <v>4</v>
      </c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5">
        <v>4</v>
      </c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23"/>
    </row>
    <row r="42" spans="1:50" s="10" customFormat="1" ht="54.95" customHeight="1" x14ac:dyDescent="0.25">
      <c r="A42" s="22"/>
      <c r="B42" s="11" t="s">
        <v>42</v>
      </c>
      <c r="C42" s="11" t="s">
        <v>412</v>
      </c>
      <c r="D42" s="11" t="s">
        <v>430</v>
      </c>
      <c r="E42" s="11" t="s">
        <v>107</v>
      </c>
      <c r="F42" s="11" t="s">
        <v>46</v>
      </c>
      <c r="G42" s="11" t="s">
        <v>591</v>
      </c>
      <c r="H42" s="11" t="s">
        <v>481</v>
      </c>
      <c r="I42" s="12">
        <v>57.75</v>
      </c>
      <c r="J42" s="12">
        <f t="shared" si="0"/>
        <v>57692.25</v>
      </c>
      <c r="K42" s="12">
        <v>129.9</v>
      </c>
      <c r="L42" s="13">
        <f t="shared" si="1"/>
        <v>999</v>
      </c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5">
        <v>43</v>
      </c>
      <c r="AF42" s="14"/>
      <c r="AG42" s="15">
        <v>81</v>
      </c>
      <c r="AH42" s="15">
        <v>31</v>
      </c>
      <c r="AI42" s="15">
        <v>156</v>
      </c>
      <c r="AJ42" s="15">
        <v>54</v>
      </c>
      <c r="AK42" s="15">
        <v>261</v>
      </c>
      <c r="AL42" s="15">
        <v>63</v>
      </c>
      <c r="AM42" s="15">
        <v>168</v>
      </c>
      <c r="AN42" s="15">
        <v>37</v>
      </c>
      <c r="AO42" s="15">
        <v>85</v>
      </c>
      <c r="AP42" s="15">
        <v>20</v>
      </c>
      <c r="AQ42" s="14"/>
      <c r="AR42" s="14"/>
      <c r="AS42" s="14"/>
      <c r="AT42" s="14"/>
      <c r="AU42" s="14"/>
      <c r="AV42" s="14"/>
      <c r="AW42" s="14"/>
      <c r="AX42" s="23"/>
    </row>
    <row r="43" spans="1:50" s="10" customFormat="1" ht="54.95" customHeight="1" x14ac:dyDescent="0.25">
      <c r="A43" s="22"/>
      <c r="B43" s="11" t="s">
        <v>42</v>
      </c>
      <c r="C43" s="11" t="s">
        <v>412</v>
      </c>
      <c r="D43" s="11" t="s">
        <v>430</v>
      </c>
      <c r="E43" s="11" t="s">
        <v>108</v>
      </c>
      <c r="F43" s="11" t="s">
        <v>44</v>
      </c>
      <c r="G43" s="11" t="s">
        <v>584</v>
      </c>
      <c r="H43" s="11" t="s">
        <v>482</v>
      </c>
      <c r="I43" s="12">
        <v>57.75</v>
      </c>
      <c r="J43" s="12">
        <f t="shared" si="0"/>
        <v>1270.5</v>
      </c>
      <c r="K43" s="12">
        <v>129.9</v>
      </c>
      <c r="L43" s="13">
        <f t="shared" si="1"/>
        <v>22</v>
      </c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</v>
      </c>
      <c r="AF43" s="14"/>
      <c r="AG43" s="15">
        <v>1</v>
      </c>
      <c r="AH43" s="15">
        <v>2</v>
      </c>
      <c r="AI43" s="15">
        <v>1</v>
      </c>
      <c r="AJ43" s="15">
        <v>1</v>
      </c>
      <c r="AK43" s="15">
        <v>1</v>
      </c>
      <c r="AL43" s="15">
        <v>1</v>
      </c>
      <c r="AM43" s="15">
        <v>7</v>
      </c>
      <c r="AN43" s="14"/>
      <c r="AO43" s="15">
        <v>6</v>
      </c>
      <c r="AP43" s="14"/>
      <c r="AQ43" s="14"/>
      <c r="AR43" s="14"/>
      <c r="AS43" s="14"/>
      <c r="AT43" s="14"/>
      <c r="AU43" s="14"/>
      <c r="AV43" s="14"/>
      <c r="AW43" s="14"/>
      <c r="AX43" s="23"/>
    </row>
    <row r="44" spans="1:50" s="10" customFormat="1" ht="54.95" customHeight="1" x14ac:dyDescent="0.25">
      <c r="A44" s="22"/>
      <c r="B44" s="11" t="s">
        <v>42</v>
      </c>
      <c r="C44" s="11" t="s">
        <v>412</v>
      </c>
      <c r="D44" s="11" t="s">
        <v>430</v>
      </c>
      <c r="E44" s="11" t="s">
        <v>208</v>
      </c>
      <c r="F44" s="11" t="s">
        <v>65</v>
      </c>
      <c r="G44" s="11" t="s">
        <v>583</v>
      </c>
      <c r="H44" s="11" t="s">
        <v>483</v>
      </c>
      <c r="I44" s="12">
        <v>57.75</v>
      </c>
      <c r="J44" s="12">
        <f t="shared" si="0"/>
        <v>2541</v>
      </c>
      <c r="K44" s="12">
        <v>129.9</v>
      </c>
      <c r="L44" s="13">
        <f t="shared" si="1"/>
        <v>44</v>
      </c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5">
        <v>44</v>
      </c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23"/>
    </row>
    <row r="45" spans="1:50" s="10" customFormat="1" ht="54.95" customHeight="1" x14ac:dyDescent="0.25">
      <c r="A45" s="22"/>
      <c r="B45" s="11" t="s">
        <v>42</v>
      </c>
      <c r="C45" s="11" t="s">
        <v>413</v>
      </c>
      <c r="D45" s="11" t="s">
        <v>431</v>
      </c>
      <c r="E45" s="11" t="s">
        <v>259</v>
      </c>
      <c r="F45" s="11" t="s">
        <v>138</v>
      </c>
      <c r="G45" s="11" t="s">
        <v>592</v>
      </c>
      <c r="H45" s="11" t="s">
        <v>500</v>
      </c>
      <c r="I45" s="12">
        <v>53.3</v>
      </c>
      <c r="J45" s="12">
        <f t="shared" si="0"/>
        <v>1918.8</v>
      </c>
      <c r="K45" s="12">
        <v>119.9</v>
      </c>
      <c r="L45" s="13">
        <f t="shared" si="1"/>
        <v>36</v>
      </c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5">
        <v>36</v>
      </c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23"/>
    </row>
    <row r="46" spans="1:50" s="10" customFormat="1" ht="54.95" customHeight="1" x14ac:dyDescent="0.25">
      <c r="A46" s="22"/>
      <c r="B46" s="11" t="s">
        <v>42</v>
      </c>
      <c r="C46" s="11" t="s">
        <v>413</v>
      </c>
      <c r="D46" s="11" t="s">
        <v>431</v>
      </c>
      <c r="E46" s="11" t="s">
        <v>260</v>
      </c>
      <c r="F46" s="11" t="s">
        <v>261</v>
      </c>
      <c r="G46" s="11" t="s">
        <v>571</v>
      </c>
      <c r="H46" s="11" t="s">
        <v>501</v>
      </c>
      <c r="I46" s="12">
        <v>53.3</v>
      </c>
      <c r="J46" s="12">
        <f t="shared" si="0"/>
        <v>1705.6</v>
      </c>
      <c r="K46" s="12">
        <v>119.9</v>
      </c>
      <c r="L46" s="13">
        <f t="shared" si="1"/>
        <v>32</v>
      </c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5">
        <v>21</v>
      </c>
      <c r="AF46" s="14"/>
      <c r="AG46" s="14"/>
      <c r="AH46" s="14"/>
      <c r="AI46" s="14"/>
      <c r="AJ46" s="14"/>
      <c r="AK46" s="14"/>
      <c r="AL46" s="14"/>
      <c r="AM46" s="14"/>
      <c r="AN46" s="14"/>
      <c r="AO46" s="15">
        <v>1</v>
      </c>
      <c r="AP46" s="15">
        <v>10</v>
      </c>
      <c r="AQ46" s="14"/>
      <c r="AR46" s="14"/>
      <c r="AS46" s="14"/>
      <c r="AT46" s="14"/>
      <c r="AU46" s="14"/>
      <c r="AV46" s="14"/>
      <c r="AW46" s="14"/>
      <c r="AX46" s="23"/>
    </row>
    <row r="47" spans="1:50" s="10" customFormat="1" ht="54.95" customHeight="1" x14ac:dyDescent="0.25">
      <c r="A47" s="22"/>
      <c r="B47" s="11" t="s">
        <v>42</v>
      </c>
      <c r="C47" s="11" t="s">
        <v>413</v>
      </c>
      <c r="D47" s="11" t="s">
        <v>432</v>
      </c>
      <c r="E47" s="11" t="s">
        <v>280</v>
      </c>
      <c r="F47" s="11" t="s">
        <v>94</v>
      </c>
      <c r="G47" s="11" t="s">
        <v>573</v>
      </c>
      <c r="H47" s="11" t="s">
        <v>492</v>
      </c>
      <c r="I47" s="12">
        <v>48.85</v>
      </c>
      <c r="J47" s="12">
        <f t="shared" si="0"/>
        <v>1123.55</v>
      </c>
      <c r="K47" s="12">
        <v>109.9</v>
      </c>
      <c r="L47" s="13">
        <f t="shared" si="1"/>
        <v>23</v>
      </c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5">
        <v>5</v>
      </c>
      <c r="AI47" s="15">
        <v>17</v>
      </c>
      <c r="AJ47" s="15">
        <v>1</v>
      </c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23"/>
    </row>
    <row r="48" spans="1:50" s="10" customFormat="1" ht="54.95" customHeight="1" x14ac:dyDescent="0.25">
      <c r="A48" s="22"/>
      <c r="B48" s="11" t="s">
        <v>42</v>
      </c>
      <c r="C48" s="11" t="s">
        <v>413</v>
      </c>
      <c r="D48" s="11" t="s">
        <v>432</v>
      </c>
      <c r="E48" s="11" t="s">
        <v>380</v>
      </c>
      <c r="F48" s="11" t="s">
        <v>94</v>
      </c>
      <c r="G48" s="11" t="s">
        <v>571</v>
      </c>
      <c r="H48" s="11" t="s">
        <v>492</v>
      </c>
      <c r="I48" s="12">
        <v>48.85</v>
      </c>
      <c r="J48" s="12">
        <f t="shared" si="0"/>
        <v>439.65000000000003</v>
      </c>
      <c r="K48" s="12">
        <v>109.9</v>
      </c>
      <c r="L48" s="13">
        <f t="shared" si="1"/>
        <v>9</v>
      </c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5">
        <v>9</v>
      </c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23"/>
    </row>
    <row r="49" spans="1:50" s="10" customFormat="1" ht="54.95" customHeight="1" x14ac:dyDescent="0.25">
      <c r="A49" s="22"/>
      <c r="B49" s="11" t="s">
        <v>42</v>
      </c>
      <c r="C49" s="11" t="s">
        <v>413</v>
      </c>
      <c r="D49" s="11" t="s">
        <v>432</v>
      </c>
      <c r="E49" s="11" t="s">
        <v>393</v>
      </c>
      <c r="F49" s="11" t="s">
        <v>109</v>
      </c>
      <c r="G49" s="11" t="s">
        <v>570</v>
      </c>
      <c r="H49" s="11" t="s">
        <v>502</v>
      </c>
      <c r="I49" s="12">
        <v>44.4</v>
      </c>
      <c r="J49" s="12">
        <f t="shared" si="0"/>
        <v>666</v>
      </c>
      <c r="K49" s="12">
        <v>99.9</v>
      </c>
      <c r="L49" s="13">
        <f t="shared" si="1"/>
        <v>15</v>
      </c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5">
        <v>4</v>
      </c>
      <c r="AH49" s="14"/>
      <c r="AI49" s="15">
        <v>4</v>
      </c>
      <c r="AJ49" s="14"/>
      <c r="AK49" s="15">
        <v>1</v>
      </c>
      <c r="AL49" s="14"/>
      <c r="AM49" s="15">
        <v>4</v>
      </c>
      <c r="AN49" s="14"/>
      <c r="AO49" s="15">
        <v>1</v>
      </c>
      <c r="AP49" s="15">
        <v>1</v>
      </c>
      <c r="AQ49" s="14"/>
      <c r="AR49" s="14"/>
      <c r="AS49" s="14"/>
      <c r="AT49" s="14"/>
      <c r="AU49" s="14"/>
      <c r="AV49" s="14"/>
      <c r="AW49" s="14"/>
      <c r="AX49" s="23"/>
    </row>
    <row r="50" spans="1:50" s="10" customFormat="1" ht="54.95" customHeight="1" x14ac:dyDescent="0.25">
      <c r="A50" s="22"/>
      <c r="B50" s="11" t="s">
        <v>42</v>
      </c>
      <c r="C50" s="11" t="s">
        <v>413</v>
      </c>
      <c r="D50" s="11" t="s">
        <v>432</v>
      </c>
      <c r="E50" s="11" t="s">
        <v>340</v>
      </c>
      <c r="F50" s="11" t="s">
        <v>109</v>
      </c>
      <c r="G50" s="11" t="s">
        <v>571</v>
      </c>
      <c r="H50" s="11" t="s">
        <v>502</v>
      </c>
      <c r="I50" s="12">
        <v>44.4</v>
      </c>
      <c r="J50" s="12">
        <f t="shared" si="0"/>
        <v>310.8</v>
      </c>
      <c r="K50" s="12">
        <v>99.9</v>
      </c>
      <c r="L50" s="13">
        <f t="shared" si="1"/>
        <v>7</v>
      </c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5">
        <v>3</v>
      </c>
      <c r="AI50" s="15">
        <v>3</v>
      </c>
      <c r="AJ50" s="14"/>
      <c r="AK50" s="14"/>
      <c r="AL50" s="14"/>
      <c r="AM50" s="14"/>
      <c r="AN50" s="14"/>
      <c r="AO50" s="15">
        <v>1</v>
      </c>
      <c r="AP50" s="14"/>
      <c r="AQ50" s="14"/>
      <c r="AR50" s="14"/>
      <c r="AS50" s="14"/>
      <c r="AT50" s="14"/>
      <c r="AU50" s="14"/>
      <c r="AV50" s="14"/>
      <c r="AW50" s="14"/>
      <c r="AX50" s="23"/>
    </row>
    <row r="51" spans="1:50" s="10" customFormat="1" ht="54.95" customHeight="1" x14ac:dyDescent="0.25">
      <c r="A51" s="22"/>
      <c r="B51" s="11" t="s">
        <v>42</v>
      </c>
      <c r="C51" s="11" t="s">
        <v>413</v>
      </c>
      <c r="D51" s="11" t="s">
        <v>433</v>
      </c>
      <c r="E51" s="11" t="s">
        <v>209</v>
      </c>
      <c r="F51" s="11" t="s">
        <v>186</v>
      </c>
      <c r="G51" s="11" t="s">
        <v>593</v>
      </c>
      <c r="H51" s="11" t="s">
        <v>503</v>
      </c>
      <c r="I51" s="12">
        <v>53.3</v>
      </c>
      <c r="J51" s="12">
        <f t="shared" si="0"/>
        <v>4264</v>
      </c>
      <c r="K51" s="12">
        <v>119.9</v>
      </c>
      <c r="L51" s="13">
        <f t="shared" si="1"/>
        <v>80</v>
      </c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5">
        <v>60</v>
      </c>
      <c r="AF51" s="14"/>
      <c r="AG51" s="14"/>
      <c r="AH51" s="14"/>
      <c r="AI51" s="14"/>
      <c r="AJ51" s="14"/>
      <c r="AK51" s="14"/>
      <c r="AL51" s="14"/>
      <c r="AM51" s="14"/>
      <c r="AN51" s="14"/>
      <c r="AO51" s="15">
        <v>20</v>
      </c>
      <c r="AP51" s="14"/>
      <c r="AQ51" s="14"/>
      <c r="AR51" s="14"/>
      <c r="AS51" s="14"/>
      <c r="AT51" s="14"/>
      <c r="AU51" s="14"/>
      <c r="AV51" s="14"/>
      <c r="AW51" s="14"/>
      <c r="AX51" s="23"/>
    </row>
    <row r="52" spans="1:50" s="10" customFormat="1" ht="54.95" customHeight="1" x14ac:dyDescent="0.25">
      <c r="A52" s="22"/>
      <c r="B52" s="11" t="s">
        <v>42</v>
      </c>
      <c r="C52" s="11" t="s">
        <v>413</v>
      </c>
      <c r="D52" s="11" t="s">
        <v>433</v>
      </c>
      <c r="E52" s="11" t="s">
        <v>289</v>
      </c>
      <c r="F52" s="11" t="s">
        <v>290</v>
      </c>
      <c r="G52" s="11" t="s">
        <v>589</v>
      </c>
      <c r="H52" s="11" t="s">
        <v>504</v>
      </c>
      <c r="I52" s="12">
        <v>53.3</v>
      </c>
      <c r="J52" s="12">
        <f t="shared" si="0"/>
        <v>746.19999999999993</v>
      </c>
      <c r="K52" s="12">
        <v>119.9</v>
      </c>
      <c r="L52" s="13">
        <f t="shared" si="1"/>
        <v>14</v>
      </c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5">
        <v>10</v>
      </c>
      <c r="AF52" s="14"/>
      <c r="AG52" s="14"/>
      <c r="AH52" s="14"/>
      <c r="AI52" s="14"/>
      <c r="AJ52" s="15">
        <v>3</v>
      </c>
      <c r="AK52" s="14"/>
      <c r="AL52" s="14"/>
      <c r="AM52" s="15">
        <v>1</v>
      </c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23"/>
    </row>
    <row r="53" spans="1:50" s="10" customFormat="1" ht="54.95" customHeight="1" x14ac:dyDescent="0.25">
      <c r="A53" s="22"/>
      <c r="B53" s="11" t="s">
        <v>42</v>
      </c>
      <c r="C53" s="11" t="s">
        <v>413</v>
      </c>
      <c r="D53" s="11" t="s">
        <v>433</v>
      </c>
      <c r="E53" s="11" t="s">
        <v>210</v>
      </c>
      <c r="F53" s="11" t="s">
        <v>63</v>
      </c>
      <c r="G53" s="11" t="s">
        <v>594</v>
      </c>
      <c r="H53" s="11" t="s">
        <v>505</v>
      </c>
      <c r="I53" s="12">
        <v>53.3</v>
      </c>
      <c r="J53" s="12">
        <f t="shared" si="0"/>
        <v>5330</v>
      </c>
      <c r="K53" s="12">
        <v>119.9</v>
      </c>
      <c r="L53" s="13">
        <f t="shared" si="1"/>
        <v>100</v>
      </c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5">
        <v>69</v>
      </c>
      <c r="AF53" s="14"/>
      <c r="AG53" s="15">
        <v>1</v>
      </c>
      <c r="AH53" s="14"/>
      <c r="AI53" s="15">
        <v>1</v>
      </c>
      <c r="AJ53" s="15">
        <v>1</v>
      </c>
      <c r="AK53" s="15">
        <v>2</v>
      </c>
      <c r="AL53" s="15">
        <v>1</v>
      </c>
      <c r="AM53" s="15">
        <v>2</v>
      </c>
      <c r="AN53" s="15">
        <v>1</v>
      </c>
      <c r="AO53" s="15">
        <v>1</v>
      </c>
      <c r="AP53" s="15">
        <v>21</v>
      </c>
      <c r="AQ53" s="14"/>
      <c r="AR53" s="14"/>
      <c r="AS53" s="14"/>
      <c r="AT53" s="14"/>
      <c r="AU53" s="14"/>
      <c r="AV53" s="14"/>
      <c r="AW53" s="14"/>
      <c r="AX53" s="23"/>
    </row>
    <row r="54" spans="1:50" s="10" customFormat="1" ht="54.95" customHeight="1" x14ac:dyDescent="0.25">
      <c r="A54" s="22"/>
      <c r="B54" s="11" t="s">
        <v>42</v>
      </c>
      <c r="C54" s="11" t="s">
        <v>413</v>
      </c>
      <c r="D54" s="11" t="s">
        <v>433</v>
      </c>
      <c r="E54" s="11" t="s">
        <v>211</v>
      </c>
      <c r="F54" s="11" t="s">
        <v>63</v>
      </c>
      <c r="G54" s="11" t="s">
        <v>585</v>
      </c>
      <c r="H54" s="11" t="s">
        <v>505</v>
      </c>
      <c r="I54" s="12">
        <v>53.3</v>
      </c>
      <c r="J54" s="12">
        <f t="shared" si="0"/>
        <v>3997.5</v>
      </c>
      <c r="K54" s="12">
        <v>119.9</v>
      </c>
      <c r="L54" s="13">
        <f t="shared" si="1"/>
        <v>75</v>
      </c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5">
        <v>66</v>
      </c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5">
        <v>9</v>
      </c>
      <c r="AQ54" s="14"/>
      <c r="AR54" s="14"/>
      <c r="AS54" s="14"/>
      <c r="AT54" s="14"/>
      <c r="AU54" s="14"/>
      <c r="AV54" s="14"/>
      <c r="AW54" s="14"/>
      <c r="AX54" s="23"/>
    </row>
    <row r="55" spans="1:50" s="10" customFormat="1" ht="54.95" customHeight="1" x14ac:dyDescent="0.25">
      <c r="A55" s="22"/>
      <c r="B55" s="11" t="s">
        <v>42</v>
      </c>
      <c r="C55" s="11" t="s">
        <v>413</v>
      </c>
      <c r="D55" s="11" t="s">
        <v>434</v>
      </c>
      <c r="E55" s="11" t="s">
        <v>309</v>
      </c>
      <c r="F55" s="11" t="s">
        <v>49</v>
      </c>
      <c r="G55" s="11" t="s">
        <v>571</v>
      </c>
      <c r="H55" s="11" t="s">
        <v>484</v>
      </c>
      <c r="I55" s="12">
        <v>55.6</v>
      </c>
      <c r="J55" s="12">
        <f t="shared" si="0"/>
        <v>778.4</v>
      </c>
      <c r="K55" s="12">
        <v>125</v>
      </c>
      <c r="L55" s="13">
        <f t="shared" si="1"/>
        <v>14</v>
      </c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5">
        <v>4</v>
      </c>
      <c r="AF55" s="14"/>
      <c r="AG55" s="14"/>
      <c r="AH55" s="14"/>
      <c r="AI55" s="14"/>
      <c r="AJ55" s="14"/>
      <c r="AK55" s="15">
        <v>1</v>
      </c>
      <c r="AL55" s="15">
        <v>1</v>
      </c>
      <c r="AM55" s="15">
        <v>3</v>
      </c>
      <c r="AN55" s="14"/>
      <c r="AO55" s="15">
        <v>3</v>
      </c>
      <c r="AP55" s="15">
        <v>2</v>
      </c>
      <c r="AQ55" s="14"/>
      <c r="AR55" s="14"/>
      <c r="AS55" s="14"/>
      <c r="AT55" s="14"/>
      <c r="AU55" s="14"/>
      <c r="AV55" s="14"/>
      <c r="AW55" s="14"/>
      <c r="AX55" s="23"/>
    </row>
    <row r="56" spans="1:50" s="10" customFormat="1" ht="54.95" customHeight="1" x14ac:dyDescent="0.25">
      <c r="A56" s="22"/>
      <c r="B56" s="11" t="s">
        <v>42</v>
      </c>
      <c r="C56" s="11" t="s">
        <v>413</v>
      </c>
      <c r="D56" s="11" t="s">
        <v>434</v>
      </c>
      <c r="E56" s="11" t="s">
        <v>342</v>
      </c>
      <c r="F56" s="11" t="s">
        <v>63</v>
      </c>
      <c r="G56" s="11" t="s">
        <v>594</v>
      </c>
      <c r="H56" s="11" t="s">
        <v>505</v>
      </c>
      <c r="I56" s="12">
        <v>55.6</v>
      </c>
      <c r="J56" s="12">
        <f t="shared" si="0"/>
        <v>4003.2000000000003</v>
      </c>
      <c r="K56" s="12">
        <v>125</v>
      </c>
      <c r="L56" s="13">
        <f t="shared" si="1"/>
        <v>72</v>
      </c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5">
        <v>8</v>
      </c>
      <c r="AF56" s="14"/>
      <c r="AG56" s="15">
        <v>4</v>
      </c>
      <c r="AH56" s="15">
        <v>3</v>
      </c>
      <c r="AI56" s="15">
        <v>17</v>
      </c>
      <c r="AJ56" s="15">
        <v>3</v>
      </c>
      <c r="AK56" s="15">
        <v>16</v>
      </c>
      <c r="AL56" s="15">
        <v>1</v>
      </c>
      <c r="AM56" s="15">
        <v>9</v>
      </c>
      <c r="AN56" s="14"/>
      <c r="AO56" s="15">
        <v>7</v>
      </c>
      <c r="AP56" s="15">
        <v>4</v>
      </c>
      <c r="AQ56" s="14"/>
      <c r="AR56" s="14"/>
      <c r="AS56" s="14"/>
      <c r="AT56" s="14"/>
      <c r="AU56" s="14"/>
      <c r="AV56" s="14"/>
      <c r="AW56" s="14"/>
      <c r="AX56" s="23"/>
    </row>
    <row r="57" spans="1:50" s="10" customFormat="1" ht="54.95" customHeight="1" x14ac:dyDescent="0.25">
      <c r="A57" s="22"/>
      <c r="B57" s="11" t="s">
        <v>42</v>
      </c>
      <c r="C57" s="11" t="s">
        <v>413</v>
      </c>
      <c r="D57" s="11" t="s">
        <v>434</v>
      </c>
      <c r="E57" s="11" t="s">
        <v>341</v>
      </c>
      <c r="F57" s="11" t="s">
        <v>63</v>
      </c>
      <c r="G57" s="11" t="s">
        <v>585</v>
      </c>
      <c r="H57" s="11" t="s">
        <v>505</v>
      </c>
      <c r="I57" s="12">
        <v>55.6</v>
      </c>
      <c r="J57" s="12">
        <f t="shared" si="0"/>
        <v>4892.8</v>
      </c>
      <c r="K57" s="12">
        <v>125</v>
      </c>
      <c r="L57" s="13">
        <f t="shared" si="1"/>
        <v>88</v>
      </c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5">
        <v>11</v>
      </c>
      <c r="AF57" s="14"/>
      <c r="AG57" s="15">
        <v>12</v>
      </c>
      <c r="AH57" s="15">
        <v>1</v>
      </c>
      <c r="AI57" s="15">
        <v>19</v>
      </c>
      <c r="AJ57" s="15">
        <v>2</v>
      </c>
      <c r="AK57" s="15">
        <v>19</v>
      </c>
      <c r="AL57" s="14"/>
      <c r="AM57" s="15">
        <v>10</v>
      </c>
      <c r="AN57" s="14"/>
      <c r="AO57" s="15">
        <v>10</v>
      </c>
      <c r="AP57" s="15">
        <v>4</v>
      </c>
      <c r="AQ57" s="14"/>
      <c r="AR57" s="14"/>
      <c r="AS57" s="14"/>
      <c r="AT57" s="14"/>
      <c r="AU57" s="14"/>
      <c r="AV57" s="14"/>
      <c r="AW57" s="14"/>
      <c r="AX57" s="23"/>
    </row>
    <row r="58" spans="1:50" s="10" customFormat="1" ht="54.95" customHeight="1" x14ac:dyDescent="0.25">
      <c r="A58" s="22"/>
      <c r="B58" s="11" t="s">
        <v>42</v>
      </c>
      <c r="C58" s="11" t="s">
        <v>413</v>
      </c>
      <c r="D58" s="11" t="s">
        <v>434</v>
      </c>
      <c r="E58" s="11" t="s">
        <v>110</v>
      </c>
      <c r="F58" s="11" t="s">
        <v>89</v>
      </c>
      <c r="G58" s="11" t="s">
        <v>580</v>
      </c>
      <c r="H58" s="11" t="s">
        <v>506</v>
      </c>
      <c r="I58" s="12">
        <v>57.75</v>
      </c>
      <c r="J58" s="12">
        <f t="shared" si="0"/>
        <v>30030</v>
      </c>
      <c r="K58" s="12">
        <v>129.9</v>
      </c>
      <c r="L58" s="13">
        <f t="shared" si="1"/>
        <v>520</v>
      </c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5">
        <v>14</v>
      </c>
      <c r="AF58" s="14"/>
      <c r="AG58" s="15">
        <v>78</v>
      </c>
      <c r="AH58" s="15">
        <v>1</v>
      </c>
      <c r="AI58" s="15">
        <v>119</v>
      </c>
      <c r="AJ58" s="15">
        <v>4</v>
      </c>
      <c r="AK58" s="15">
        <v>129</v>
      </c>
      <c r="AL58" s="15">
        <v>3</v>
      </c>
      <c r="AM58" s="15">
        <v>95</v>
      </c>
      <c r="AN58" s="15">
        <v>2</v>
      </c>
      <c r="AO58" s="15">
        <v>54</v>
      </c>
      <c r="AP58" s="15">
        <v>21</v>
      </c>
      <c r="AQ58" s="14"/>
      <c r="AR58" s="14"/>
      <c r="AS58" s="14"/>
      <c r="AT58" s="14"/>
      <c r="AU58" s="14"/>
      <c r="AV58" s="14"/>
      <c r="AW58" s="14"/>
      <c r="AX58" s="23"/>
    </row>
    <row r="59" spans="1:50" s="10" customFormat="1" ht="54.95" customHeight="1" x14ac:dyDescent="0.25">
      <c r="A59" s="22"/>
      <c r="B59" s="11" t="s">
        <v>42</v>
      </c>
      <c r="C59" s="11" t="s">
        <v>413</v>
      </c>
      <c r="D59" s="11" t="s">
        <v>434</v>
      </c>
      <c r="E59" s="11" t="s">
        <v>262</v>
      </c>
      <c r="F59" s="11" t="s">
        <v>89</v>
      </c>
      <c r="G59" s="11" t="s">
        <v>582</v>
      </c>
      <c r="H59" s="11" t="s">
        <v>506</v>
      </c>
      <c r="I59" s="12">
        <v>57.75</v>
      </c>
      <c r="J59" s="12">
        <f t="shared" si="0"/>
        <v>4215.75</v>
      </c>
      <c r="K59" s="12">
        <v>129.9</v>
      </c>
      <c r="L59" s="13">
        <f t="shared" si="1"/>
        <v>73</v>
      </c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5">
        <v>9</v>
      </c>
      <c r="AF59" s="14"/>
      <c r="AG59" s="14"/>
      <c r="AH59" s="14"/>
      <c r="AI59" s="14"/>
      <c r="AJ59" s="14"/>
      <c r="AK59" s="14"/>
      <c r="AL59" s="15">
        <v>7</v>
      </c>
      <c r="AM59" s="15">
        <v>10</v>
      </c>
      <c r="AN59" s="15">
        <v>13</v>
      </c>
      <c r="AO59" s="15">
        <v>21</v>
      </c>
      <c r="AP59" s="15">
        <v>13</v>
      </c>
      <c r="AQ59" s="14"/>
      <c r="AR59" s="14"/>
      <c r="AS59" s="14"/>
      <c r="AT59" s="14"/>
      <c r="AU59" s="14"/>
      <c r="AV59" s="14"/>
      <c r="AW59" s="14"/>
      <c r="AX59" s="23"/>
    </row>
    <row r="60" spans="1:50" s="10" customFormat="1" ht="54.95" customHeight="1" x14ac:dyDescent="0.25">
      <c r="A60" s="22"/>
      <c r="B60" s="11" t="s">
        <v>42</v>
      </c>
      <c r="C60" s="11" t="s">
        <v>413</v>
      </c>
      <c r="D60" s="11" t="s">
        <v>434</v>
      </c>
      <c r="E60" s="11" t="s">
        <v>263</v>
      </c>
      <c r="F60" s="11" t="s">
        <v>94</v>
      </c>
      <c r="G60" s="11" t="s">
        <v>573</v>
      </c>
      <c r="H60" s="11" t="s">
        <v>492</v>
      </c>
      <c r="I60" s="12">
        <v>60</v>
      </c>
      <c r="J60" s="12">
        <f t="shared" si="0"/>
        <v>3420</v>
      </c>
      <c r="K60" s="12">
        <v>135</v>
      </c>
      <c r="L60" s="13">
        <f t="shared" si="1"/>
        <v>57</v>
      </c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5">
        <v>15</v>
      </c>
      <c r="AF60" s="14"/>
      <c r="AG60" s="14"/>
      <c r="AH60" s="14"/>
      <c r="AI60" s="14"/>
      <c r="AJ60" s="14"/>
      <c r="AK60" s="14"/>
      <c r="AL60" s="14"/>
      <c r="AM60" s="14"/>
      <c r="AN60" s="15">
        <v>4</v>
      </c>
      <c r="AO60" s="15">
        <v>21</v>
      </c>
      <c r="AP60" s="15">
        <v>17</v>
      </c>
      <c r="AQ60" s="14"/>
      <c r="AR60" s="14"/>
      <c r="AS60" s="14"/>
      <c r="AT60" s="14"/>
      <c r="AU60" s="14"/>
      <c r="AV60" s="14"/>
      <c r="AW60" s="14"/>
      <c r="AX60" s="23"/>
    </row>
    <row r="61" spans="1:50" s="10" customFormat="1" ht="54.95" customHeight="1" x14ac:dyDescent="0.25">
      <c r="A61" s="22"/>
      <c r="B61" s="11" t="s">
        <v>42</v>
      </c>
      <c r="C61" s="11" t="s">
        <v>413</v>
      </c>
      <c r="D61" s="11" t="s">
        <v>434</v>
      </c>
      <c r="E61" s="11" t="s">
        <v>264</v>
      </c>
      <c r="F61" s="11" t="s">
        <v>94</v>
      </c>
      <c r="G61" s="11" t="s">
        <v>571</v>
      </c>
      <c r="H61" s="11" t="s">
        <v>492</v>
      </c>
      <c r="I61" s="12">
        <v>60</v>
      </c>
      <c r="J61" s="12">
        <f t="shared" si="0"/>
        <v>360</v>
      </c>
      <c r="K61" s="12">
        <v>135</v>
      </c>
      <c r="L61" s="13">
        <f t="shared" si="1"/>
        <v>6</v>
      </c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5">
        <v>5</v>
      </c>
      <c r="AF61" s="14"/>
      <c r="AG61" s="14"/>
      <c r="AH61" s="14"/>
      <c r="AI61" s="14"/>
      <c r="AJ61" s="14"/>
      <c r="AK61" s="14"/>
      <c r="AL61" s="14"/>
      <c r="AM61" s="14"/>
      <c r="AN61" s="15">
        <v>1</v>
      </c>
      <c r="AO61" s="14"/>
      <c r="AP61" s="14"/>
      <c r="AQ61" s="14"/>
      <c r="AR61" s="14"/>
      <c r="AS61" s="14"/>
      <c r="AT61" s="14"/>
      <c r="AU61" s="14"/>
      <c r="AV61" s="14"/>
      <c r="AW61" s="14"/>
      <c r="AX61" s="23"/>
    </row>
    <row r="62" spans="1:50" s="10" customFormat="1" ht="54.95" customHeight="1" x14ac:dyDescent="0.25">
      <c r="A62" s="22"/>
      <c r="B62" s="11" t="s">
        <v>42</v>
      </c>
      <c r="C62" s="11" t="s">
        <v>413</v>
      </c>
      <c r="D62" s="11" t="s">
        <v>435</v>
      </c>
      <c r="E62" s="11" t="s">
        <v>396</v>
      </c>
      <c r="F62" s="11" t="s">
        <v>397</v>
      </c>
      <c r="G62" s="11" t="s">
        <v>595</v>
      </c>
      <c r="H62" s="11" t="s">
        <v>507</v>
      </c>
      <c r="I62" s="12">
        <v>40</v>
      </c>
      <c r="J62" s="12">
        <f t="shared" si="0"/>
        <v>240</v>
      </c>
      <c r="K62" s="12">
        <v>89.9</v>
      </c>
      <c r="L62" s="13">
        <f t="shared" si="1"/>
        <v>6</v>
      </c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5">
        <v>1</v>
      </c>
      <c r="AJ62" s="14"/>
      <c r="AK62" s="15">
        <v>1</v>
      </c>
      <c r="AL62" s="14"/>
      <c r="AM62" s="15">
        <v>2</v>
      </c>
      <c r="AN62" s="14"/>
      <c r="AO62" s="15">
        <v>1</v>
      </c>
      <c r="AP62" s="15">
        <v>1</v>
      </c>
      <c r="AQ62" s="14"/>
      <c r="AR62" s="14"/>
      <c r="AS62" s="14"/>
      <c r="AT62" s="14"/>
      <c r="AU62" s="14"/>
      <c r="AV62" s="14"/>
      <c r="AW62" s="14"/>
      <c r="AX62" s="23"/>
    </row>
    <row r="63" spans="1:50" s="10" customFormat="1" ht="54.95" customHeight="1" x14ac:dyDescent="0.25">
      <c r="A63" s="22"/>
      <c r="B63" s="11" t="s">
        <v>42</v>
      </c>
      <c r="C63" s="11" t="s">
        <v>413</v>
      </c>
      <c r="D63" s="11" t="s">
        <v>435</v>
      </c>
      <c r="E63" s="11" t="s">
        <v>398</v>
      </c>
      <c r="F63" s="11" t="s">
        <v>397</v>
      </c>
      <c r="G63" s="11" t="s">
        <v>596</v>
      </c>
      <c r="H63" s="11" t="s">
        <v>507</v>
      </c>
      <c r="I63" s="12">
        <v>40</v>
      </c>
      <c r="J63" s="12">
        <f t="shared" si="0"/>
        <v>240</v>
      </c>
      <c r="K63" s="12">
        <v>89.9</v>
      </c>
      <c r="L63" s="13">
        <f t="shared" si="1"/>
        <v>6</v>
      </c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5">
        <v>1</v>
      </c>
      <c r="AF63" s="14"/>
      <c r="AG63" s="15">
        <v>1</v>
      </c>
      <c r="AH63" s="14"/>
      <c r="AI63" s="15">
        <v>2</v>
      </c>
      <c r="AJ63" s="14"/>
      <c r="AK63" s="15">
        <v>1</v>
      </c>
      <c r="AL63" s="14"/>
      <c r="AM63" s="15">
        <v>1</v>
      </c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23"/>
    </row>
    <row r="64" spans="1:50" s="10" customFormat="1" ht="54.95" customHeight="1" x14ac:dyDescent="0.25">
      <c r="A64" s="22"/>
      <c r="B64" s="11" t="s">
        <v>42</v>
      </c>
      <c r="C64" s="11" t="s">
        <v>413</v>
      </c>
      <c r="D64" s="11" t="s">
        <v>435</v>
      </c>
      <c r="E64" s="11" t="s">
        <v>344</v>
      </c>
      <c r="F64" s="11" t="s">
        <v>49</v>
      </c>
      <c r="G64" s="11" t="s">
        <v>597</v>
      </c>
      <c r="H64" s="11" t="s">
        <v>484</v>
      </c>
      <c r="I64" s="12">
        <v>40</v>
      </c>
      <c r="J64" s="12">
        <f t="shared" si="0"/>
        <v>200</v>
      </c>
      <c r="K64" s="12">
        <v>89.9</v>
      </c>
      <c r="L64" s="13">
        <f t="shared" si="1"/>
        <v>5</v>
      </c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5">
        <v>1</v>
      </c>
      <c r="AF64" s="14"/>
      <c r="AG64" s="14"/>
      <c r="AH64" s="14"/>
      <c r="AI64" s="15">
        <v>2</v>
      </c>
      <c r="AJ64" s="14"/>
      <c r="AK64" s="15">
        <v>1</v>
      </c>
      <c r="AL64" s="14"/>
      <c r="AM64" s="15">
        <v>1</v>
      </c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23"/>
    </row>
    <row r="65" spans="1:50" s="10" customFormat="1" ht="54.95" customHeight="1" x14ac:dyDescent="0.25">
      <c r="A65" s="22"/>
      <c r="B65" s="11" t="s">
        <v>42</v>
      </c>
      <c r="C65" s="11" t="s">
        <v>413</v>
      </c>
      <c r="D65" s="11" t="s">
        <v>435</v>
      </c>
      <c r="E65" s="11" t="s">
        <v>302</v>
      </c>
      <c r="F65" s="11" t="s">
        <v>49</v>
      </c>
      <c r="G65" s="11" t="s">
        <v>598</v>
      </c>
      <c r="H65" s="11" t="s">
        <v>484</v>
      </c>
      <c r="I65" s="12">
        <v>40</v>
      </c>
      <c r="J65" s="12">
        <f t="shared" si="0"/>
        <v>320</v>
      </c>
      <c r="K65" s="12">
        <v>89.9</v>
      </c>
      <c r="L65" s="13">
        <f t="shared" si="1"/>
        <v>8</v>
      </c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5">
        <v>3</v>
      </c>
      <c r="AJ65" s="14"/>
      <c r="AK65" s="14"/>
      <c r="AL65" s="14"/>
      <c r="AM65" s="15">
        <v>1</v>
      </c>
      <c r="AN65" s="14"/>
      <c r="AO65" s="15">
        <v>2</v>
      </c>
      <c r="AP65" s="15">
        <v>2</v>
      </c>
      <c r="AQ65" s="14"/>
      <c r="AR65" s="14"/>
      <c r="AS65" s="14"/>
      <c r="AT65" s="14"/>
      <c r="AU65" s="14"/>
      <c r="AV65" s="14"/>
      <c r="AW65" s="14"/>
      <c r="AX65" s="23"/>
    </row>
    <row r="66" spans="1:50" s="10" customFormat="1" ht="54.95" customHeight="1" x14ac:dyDescent="0.25">
      <c r="A66" s="22"/>
      <c r="B66" s="11" t="s">
        <v>42</v>
      </c>
      <c r="C66" s="11" t="s">
        <v>413</v>
      </c>
      <c r="D66" s="11" t="s">
        <v>435</v>
      </c>
      <c r="E66" s="11" t="s">
        <v>345</v>
      </c>
      <c r="F66" s="11" t="s">
        <v>71</v>
      </c>
      <c r="G66" s="11" t="s">
        <v>599</v>
      </c>
      <c r="H66" s="11" t="s">
        <v>508</v>
      </c>
      <c r="I66" s="12">
        <v>40</v>
      </c>
      <c r="J66" s="12">
        <f t="shared" si="0"/>
        <v>360</v>
      </c>
      <c r="K66" s="12">
        <v>89.9</v>
      </c>
      <c r="L66" s="13">
        <f t="shared" si="1"/>
        <v>9</v>
      </c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5">
        <v>1</v>
      </c>
      <c r="AF66" s="14"/>
      <c r="AG66" s="14"/>
      <c r="AH66" s="14"/>
      <c r="AI66" s="14"/>
      <c r="AJ66" s="14"/>
      <c r="AK66" s="15">
        <v>7</v>
      </c>
      <c r="AL66" s="14"/>
      <c r="AM66" s="15">
        <v>1</v>
      </c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23"/>
    </row>
    <row r="67" spans="1:50" s="10" customFormat="1" ht="54.95" customHeight="1" x14ac:dyDescent="0.25">
      <c r="A67" s="22"/>
      <c r="B67" s="11" t="s">
        <v>42</v>
      </c>
      <c r="C67" s="11" t="s">
        <v>413</v>
      </c>
      <c r="D67" s="11" t="s">
        <v>436</v>
      </c>
      <c r="E67" s="11" t="s">
        <v>291</v>
      </c>
      <c r="F67" s="11" t="s">
        <v>44</v>
      </c>
      <c r="G67" s="11" t="s">
        <v>600</v>
      </c>
      <c r="H67" s="11" t="s">
        <v>482</v>
      </c>
      <c r="I67" s="12">
        <v>53.3</v>
      </c>
      <c r="J67" s="12">
        <f t="shared" si="0"/>
        <v>586.29999999999995</v>
      </c>
      <c r="K67" s="12">
        <v>119.9</v>
      </c>
      <c r="L67" s="13">
        <f t="shared" si="1"/>
        <v>11</v>
      </c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5">
        <v>4</v>
      </c>
      <c r="AI67" s="15">
        <v>2</v>
      </c>
      <c r="AJ67" s="15">
        <v>5</v>
      </c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23"/>
    </row>
    <row r="68" spans="1:50" s="10" customFormat="1" ht="54.95" customHeight="1" x14ac:dyDescent="0.25">
      <c r="A68" s="22"/>
      <c r="B68" s="11" t="s">
        <v>42</v>
      </c>
      <c r="C68" s="11" t="s">
        <v>413</v>
      </c>
      <c r="D68" s="11" t="s">
        <v>436</v>
      </c>
      <c r="E68" s="11" t="s">
        <v>348</v>
      </c>
      <c r="F68" s="11" t="s">
        <v>44</v>
      </c>
      <c r="G68" s="11" t="s">
        <v>601</v>
      </c>
      <c r="H68" s="11" t="s">
        <v>482</v>
      </c>
      <c r="I68" s="12">
        <v>53.3</v>
      </c>
      <c r="J68" s="12">
        <f t="shared" si="0"/>
        <v>533</v>
      </c>
      <c r="K68" s="12">
        <v>119.9</v>
      </c>
      <c r="L68" s="13">
        <f t="shared" si="1"/>
        <v>10</v>
      </c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5">
        <v>1</v>
      </c>
      <c r="AF68" s="14"/>
      <c r="AG68" s="14"/>
      <c r="AH68" s="14"/>
      <c r="AI68" s="14"/>
      <c r="AJ68" s="15">
        <v>7</v>
      </c>
      <c r="AK68" s="14"/>
      <c r="AL68" s="15">
        <v>1</v>
      </c>
      <c r="AM68" s="15">
        <v>1</v>
      </c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23"/>
    </row>
    <row r="69" spans="1:50" s="10" customFormat="1" ht="54.95" customHeight="1" x14ac:dyDescent="0.25">
      <c r="A69" s="22"/>
      <c r="B69" s="11" t="s">
        <v>42</v>
      </c>
      <c r="C69" s="11" t="s">
        <v>413</v>
      </c>
      <c r="D69" s="11" t="s">
        <v>436</v>
      </c>
      <c r="E69" s="11" t="s">
        <v>347</v>
      </c>
      <c r="F69" s="11" t="s">
        <v>399</v>
      </c>
      <c r="G69" s="11" t="s">
        <v>602</v>
      </c>
      <c r="H69" s="11" t="s">
        <v>509</v>
      </c>
      <c r="I69" s="12">
        <v>53.3</v>
      </c>
      <c r="J69" s="12">
        <f t="shared" ref="J69:J132" si="2">+I69*L69</f>
        <v>319.79999999999995</v>
      </c>
      <c r="K69" s="12">
        <v>119.9</v>
      </c>
      <c r="L69" s="13">
        <f t="shared" ref="L69:L132" si="3">SUM(M69:AX69)</f>
        <v>6</v>
      </c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5">
        <v>1</v>
      </c>
      <c r="AH69" s="14"/>
      <c r="AI69" s="15">
        <v>1</v>
      </c>
      <c r="AJ69" s="14"/>
      <c r="AK69" s="15">
        <v>2</v>
      </c>
      <c r="AL69" s="14"/>
      <c r="AM69" s="15">
        <v>1</v>
      </c>
      <c r="AN69" s="14"/>
      <c r="AO69" s="15">
        <v>1</v>
      </c>
      <c r="AP69" s="14"/>
      <c r="AQ69" s="14"/>
      <c r="AR69" s="14"/>
      <c r="AS69" s="14"/>
      <c r="AT69" s="14"/>
      <c r="AU69" s="14"/>
      <c r="AV69" s="14"/>
      <c r="AW69" s="14"/>
      <c r="AX69" s="23"/>
    </row>
    <row r="70" spans="1:50" s="10" customFormat="1" ht="54.95" customHeight="1" x14ac:dyDescent="0.25">
      <c r="A70" s="22"/>
      <c r="B70" s="11" t="s">
        <v>42</v>
      </c>
      <c r="C70" s="11" t="s">
        <v>413</v>
      </c>
      <c r="D70" s="11" t="s">
        <v>436</v>
      </c>
      <c r="E70" s="11" t="s">
        <v>330</v>
      </c>
      <c r="F70" s="11" t="s">
        <v>94</v>
      </c>
      <c r="G70" s="11" t="s">
        <v>573</v>
      </c>
      <c r="H70" s="11" t="s">
        <v>492</v>
      </c>
      <c r="I70" s="12">
        <v>55.6</v>
      </c>
      <c r="J70" s="12">
        <f t="shared" si="2"/>
        <v>333.6</v>
      </c>
      <c r="K70" s="12">
        <v>125</v>
      </c>
      <c r="L70" s="13">
        <f t="shared" si="3"/>
        <v>6</v>
      </c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5">
        <v>1</v>
      </c>
      <c r="AF70" s="14"/>
      <c r="AG70" s="15">
        <v>2</v>
      </c>
      <c r="AH70" s="14"/>
      <c r="AI70" s="15">
        <v>2</v>
      </c>
      <c r="AJ70" s="14"/>
      <c r="AK70" s="15">
        <v>1</v>
      </c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23"/>
    </row>
    <row r="71" spans="1:50" s="10" customFormat="1" ht="54.95" customHeight="1" x14ac:dyDescent="0.25">
      <c r="A71" s="22"/>
      <c r="B71" s="11" t="s">
        <v>42</v>
      </c>
      <c r="C71" s="11" t="s">
        <v>413</v>
      </c>
      <c r="D71" s="11" t="s">
        <v>436</v>
      </c>
      <c r="E71" s="11" t="s">
        <v>292</v>
      </c>
      <c r="F71" s="11" t="s">
        <v>94</v>
      </c>
      <c r="G71" s="11" t="s">
        <v>571</v>
      </c>
      <c r="H71" s="11" t="s">
        <v>492</v>
      </c>
      <c r="I71" s="12">
        <v>55.6</v>
      </c>
      <c r="J71" s="12">
        <f t="shared" si="2"/>
        <v>278</v>
      </c>
      <c r="K71" s="12">
        <v>125</v>
      </c>
      <c r="L71" s="13">
        <f t="shared" si="3"/>
        <v>5</v>
      </c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5">
        <v>1</v>
      </c>
      <c r="AF71" s="14"/>
      <c r="AG71" s="15">
        <v>1</v>
      </c>
      <c r="AH71" s="14"/>
      <c r="AI71" s="15">
        <v>2</v>
      </c>
      <c r="AJ71" s="14"/>
      <c r="AK71" s="15">
        <v>1</v>
      </c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23"/>
    </row>
    <row r="72" spans="1:50" s="10" customFormat="1" ht="54.95" customHeight="1" x14ac:dyDescent="0.25">
      <c r="A72" s="22"/>
      <c r="B72" s="11" t="s">
        <v>42</v>
      </c>
      <c r="C72" s="11" t="s">
        <v>413</v>
      </c>
      <c r="D72" s="11" t="s">
        <v>436</v>
      </c>
      <c r="E72" s="11" t="s">
        <v>212</v>
      </c>
      <c r="F72" s="11" t="s">
        <v>49</v>
      </c>
      <c r="G72" s="11" t="s">
        <v>582</v>
      </c>
      <c r="H72" s="11" t="s">
        <v>484</v>
      </c>
      <c r="I72" s="12">
        <v>53.3</v>
      </c>
      <c r="J72" s="12">
        <f t="shared" si="2"/>
        <v>2451.7999999999997</v>
      </c>
      <c r="K72" s="12">
        <v>119.9</v>
      </c>
      <c r="L72" s="13">
        <f t="shared" si="3"/>
        <v>46</v>
      </c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5">
        <v>40</v>
      </c>
      <c r="AF72" s="14"/>
      <c r="AG72" s="14"/>
      <c r="AH72" s="14"/>
      <c r="AI72" s="14"/>
      <c r="AJ72" s="14"/>
      <c r="AK72" s="14"/>
      <c r="AL72" s="14"/>
      <c r="AM72" s="14"/>
      <c r="AN72" s="14"/>
      <c r="AO72" s="15">
        <v>1</v>
      </c>
      <c r="AP72" s="15">
        <v>5</v>
      </c>
      <c r="AQ72" s="14"/>
      <c r="AR72" s="14"/>
      <c r="AS72" s="14"/>
      <c r="AT72" s="14"/>
      <c r="AU72" s="14"/>
      <c r="AV72" s="14"/>
      <c r="AW72" s="14"/>
      <c r="AX72" s="23"/>
    </row>
    <row r="73" spans="1:50" s="10" customFormat="1" ht="54.95" customHeight="1" x14ac:dyDescent="0.25">
      <c r="A73" s="22"/>
      <c r="B73" s="11" t="s">
        <v>42</v>
      </c>
      <c r="C73" s="11" t="s">
        <v>413</v>
      </c>
      <c r="D73" s="11" t="s">
        <v>436</v>
      </c>
      <c r="E73" s="11" t="s">
        <v>213</v>
      </c>
      <c r="F73" s="11" t="s">
        <v>49</v>
      </c>
      <c r="G73" s="11" t="s">
        <v>581</v>
      </c>
      <c r="H73" s="11" t="s">
        <v>484</v>
      </c>
      <c r="I73" s="12">
        <v>53.3</v>
      </c>
      <c r="J73" s="12">
        <f t="shared" si="2"/>
        <v>5170.0999999999995</v>
      </c>
      <c r="K73" s="12">
        <v>119.9</v>
      </c>
      <c r="L73" s="13">
        <f t="shared" si="3"/>
        <v>97</v>
      </c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5">
        <v>65</v>
      </c>
      <c r="AF73" s="14"/>
      <c r="AG73" s="14"/>
      <c r="AH73" s="14"/>
      <c r="AI73" s="14"/>
      <c r="AJ73" s="14"/>
      <c r="AK73" s="14"/>
      <c r="AL73" s="14"/>
      <c r="AM73" s="14"/>
      <c r="AN73" s="15">
        <v>2</v>
      </c>
      <c r="AO73" s="15">
        <v>30</v>
      </c>
      <c r="AP73" s="14"/>
      <c r="AQ73" s="14"/>
      <c r="AR73" s="14"/>
      <c r="AS73" s="14"/>
      <c r="AT73" s="14"/>
      <c r="AU73" s="14"/>
      <c r="AV73" s="14"/>
      <c r="AW73" s="14"/>
      <c r="AX73" s="23"/>
    </row>
    <row r="74" spans="1:50" s="10" customFormat="1" ht="54.95" customHeight="1" x14ac:dyDescent="0.25">
      <c r="A74" s="22"/>
      <c r="B74" s="11" t="s">
        <v>42</v>
      </c>
      <c r="C74" s="11" t="s">
        <v>413</v>
      </c>
      <c r="D74" s="11" t="s">
        <v>436</v>
      </c>
      <c r="E74" s="11" t="s">
        <v>346</v>
      </c>
      <c r="F74" s="11" t="s">
        <v>49</v>
      </c>
      <c r="G74" s="11" t="s">
        <v>573</v>
      </c>
      <c r="H74" s="11" t="s">
        <v>484</v>
      </c>
      <c r="I74" s="12">
        <v>53.3</v>
      </c>
      <c r="J74" s="12">
        <f t="shared" si="2"/>
        <v>639.59999999999991</v>
      </c>
      <c r="K74" s="12">
        <v>119.9</v>
      </c>
      <c r="L74" s="13">
        <f t="shared" si="3"/>
        <v>12</v>
      </c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5">
        <v>5</v>
      </c>
      <c r="AF74" s="14"/>
      <c r="AG74" s="14"/>
      <c r="AH74" s="14"/>
      <c r="AI74" s="14"/>
      <c r="AJ74" s="14"/>
      <c r="AK74" s="14"/>
      <c r="AL74" s="15">
        <v>7</v>
      </c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23"/>
    </row>
    <row r="75" spans="1:50" s="10" customFormat="1" ht="54.95" customHeight="1" x14ac:dyDescent="0.25">
      <c r="A75" s="22"/>
      <c r="B75" s="11" t="s">
        <v>42</v>
      </c>
      <c r="C75" s="11" t="s">
        <v>413</v>
      </c>
      <c r="D75" s="11" t="s">
        <v>437</v>
      </c>
      <c r="E75" s="11" t="s">
        <v>298</v>
      </c>
      <c r="F75" s="11" t="s">
        <v>92</v>
      </c>
      <c r="G75" s="11" t="s">
        <v>573</v>
      </c>
      <c r="H75" s="11" t="s">
        <v>510</v>
      </c>
      <c r="I75" s="12">
        <v>48.85</v>
      </c>
      <c r="J75" s="12">
        <f t="shared" si="2"/>
        <v>586.20000000000005</v>
      </c>
      <c r="K75" s="12">
        <v>109.9</v>
      </c>
      <c r="L75" s="13">
        <f t="shared" si="3"/>
        <v>12</v>
      </c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5">
        <v>1</v>
      </c>
      <c r="AF75" s="14"/>
      <c r="AG75" s="15">
        <v>3</v>
      </c>
      <c r="AH75" s="14"/>
      <c r="AI75" s="15">
        <v>2</v>
      </c>
      <c r="AJ75" s="14"/>
      <c r="AK75" s="15">
        <v>3</v>
      </c>
      <c r="AL75" s="14"/>
      <c r="AM75" s="14"/>
      <c r="AN75" s="14"/>
      <c r="AO75" s="15">
        <v>2</v>
      </c>
      <c r="AP75" s="15">
        <v>1</v>
      </c>
      <c r="AQ75" s="14"/>
      <c r="AR75" s="14"/>
      <c r="AS75" s="14"/>
      <c r="AT75" s="14"/>
      <c r="AU75" s="14"/>
      <c r="AV75" s="14"/>
      <c r="AW75" s="14"/>
      <c r="AX75" s="23"/>
    </row>
    <row r="76" spans="1:50" s="10" customFormat="1" ht="54.95" customHeight="1" x14ac:dyDescent="0.25">
      <c r="A76" s="22"/>
      <c r="B76" s="11" t="s">
        <v>42</v>
      </c>
      <c r="C76" s="11" t="s">
        <v>413</v>
      </c>
      <c r="D76" s="11" t="s">
        <v>437</v>
      </c>
      <c r="E76" s="11" t="s">
        <v>299</v>
      </c>
      <c r="F76" s="11" t="s">
        <v>92</v>
      </c>
      <c r="G76" s="11" t="s">
        <v>571</v>
      </c>
      <c r="H76" s="11" t="s">
        <v>510</v>
      </c>
      <c r="I76" s="12">
        <v>48.85</v>
      </c>
      <c r="J76" s="12">
        <f t="shared" si="2"/>
        <v>586.20000000000005</v>
      </c>
      <c r="K76" s="12">
        <v>109.9</v>
      </c>
      <c r="L76" s="13">
        <f t="shared" si="3"/>
        <v>12</v>
      </c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5">
        <v>1</v>
      </c>
      <c r="AH76" s="14"/>
      <c r="AI76" s="15">
        <v>2</v>
      </c>
      <c r="AJ76" s="15">
        <v>1</v>
      </c>
      <c r="AK76" s="15">
        <v>2</v>
      </c>
      <c r="AL76" s="15">
        <v>1</v>
      </c>
      <c r="AM76" s="15">
        <v>2</v>
      </c>
      <c r="AN76" s="15">
        <v>1</v>
      </c>
      <c r="AO76" s="15">
        <v>1</v>
      </c>
      <c r="AP76" s="15">
        <v>1</v>
      </c>
      <c r="AQ76" s="14"/>
      <c r="AR76" s="14"/>
      <c r="AS76" s="14"/>
      <c r="AT76" s="14"/>
      <c r="AU76" s="14"/>
      <c r="AV76" s="14"/>
      <c r="AW76" s="14"/>
      <c r="AX76" s="23"/>
    </row>
    <row r="77" spans="1:50" s="10" customFormat="1" ht="54.95" customHeight="1" x14ac:dyDescent="0.25">
      <c r="A77" s="22"/>
      <c r="B77" s="11" t="s">
        <v>42</v>
      </c>
      <c r="C77" s="11" t="s">
        <v>413</v>
      </c>
      <c r="D77" s="11" t="s">
        <v>437</v>
      </c>
      <c r="E77" s="11" t="s">
        <v>349</v>
      </c>
      <c r="F77" s="11" t="s">
        <v>111</v>
      </c>
      <c r="G77" s="11" t="s">
        <v>603</v>
      </c>
      <c r="H77" s="11" t="s">
        <v>511</v>
      </c>
      <c r="I77" s="12">
        <v>44.4</v>
      </c>
      <c r="J77" s="12">
        <f t="shared" si="2"/>
        <v>310.8</v>
      </c>
      <c r="K77" s="12">
        <v>99.9</v>
      </c>
      <c r="L77" s="13">
        <f t="shared" si="3"/>
        <v>7</v>
      </c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5">
        <v>1</v>
      </c>
      <c r="AF77" s="14"/>
      <c r="AG77" s="14"/>
      <c r="AH77" s="14"/>
      <c r="AI77" s="14"/>
      <c r="AJ77" s="14"/>
      <c r="AK77" s="15">
        <v>1</v>
      </c>
      <c r="AL77" s="15">
        <v>1</v>
      </c>
      <c r="AM77" s="15">
        <v>1</v>
      </c>
      <c r="AN77" s="14"/>
      <c r="AO77" s="15">
        <v>2</v>
      </c>
      <c r="AP77" s="15">
        <v>1</v>
      </c>
      <c r="AQ77" s="14"/>
      <c r="AR77" s="14"/>
      <c r="AS77" s="14"/>
      <c r="AT77" s="14"/>
      <c r="AU77" s="14"/>
      <c r="AV77" s="14"/>
      <c r="AW77" s="14"/>
      <c r="AX77" s="23"/>
    </row>
    <row r="78" spans="1:50" s="10" customFormat="1" ht="54.95" customHeight="1" x14ac:dyDescent="0.25">
      <c r="A78" s="22"/>
      <c r="B78" s="11" t="s">
        <v>42</v>
      </c>
      <c r="C78" s="11" t="s">
        <v>413</v>
      </c>
      <c r="D78" s="11" t="s">
        <v>438</v>
      </c>
      <c r="E78" s="11" t="s">
        <v>310</v>
      </c>
      <c r="F78" s="11" t="s">
        <v>92</v>
      </c>
      <c r="G78" s="11" t="s">
        <v>573</v>
      </c>
      <c r="H78" s="11" t="s">
        <v>510</v>
      </c>
      <c r="I78" s="12">
        <v>48.85</v>
      </c>
      <c r="J78" s="12">
        <f t="shared" si="2"/>
        <v>586.20000000000005</v>
      </c>
      <c r="K78" s="12">
        <v>109.9</v>
      </c>
      <c r="L78" s="13">
        <f t="shared" si="3"/>
        <v>12</v>
      </c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5">
        <v>1</v>
      </c>
      <c r="AF78" s="14"/>
      <c r="AG78" s="15">
        <v>2</v>
      </c>
      <c r="AH78" s="14"/>
      <c r="AI78" s="15">
        <v>2</v>
      </c>
      <c r="AJ78" s="14"/>
      <c r="AK78" s="15">
        <v>2</v>
      </c>
      <c r="AL78" s="14"/>
      <c r="AM78" s="15">
        <v>2</v>
      </c>
      <c r="AN78" s="14"/>
      <c r="AO78" s="15">
        <v>2</v>
      </c>
      <c r="AP78" s="15">
        <v>1</v>
      </c>
      <c r="AQ78" s="14"/>
      <c r="AR78" s="14"/>
      <c r="AS78" s="14"/>
      <c r="AT78" s="14"/>
      <c r="AU78" s="14"/>
      <c r="AV78" s="14"/>
      <c r="AW78" s="14"/>
      <c r="AX78" s="23"/>
    </row>
    <row r="79" spans="1:50" s="10" customFormat="1" ht="54.95" customHeight="1" x14ac:dyDescent="0.25">
      <c r="A79" s="22"/>
      <c r="B79" s="11" t="s">
        <v>42</v>
      </c>
      <c r="C79" s="11" t="s">
        <v>413</v>
      </c>
      <c r="D79" s="11" t="s">
        <v>438</v>
      </c>
      <c r="E79" s="11" t="s">
        <v>214</v>
      </c>
      <c r="F79" s="11" t="s">
        <v>174</v>
      </c>
      <c r="G79" s="11" t="s">
        <v>582</v>
      </c>
      <c r="H79" s="11" t="s">
        <v>512</v>
      </c>
      <c r="I79" s="12">
        <v>44.4</v>
      </c>
      <c r="J79" s="12">
        <f t="shared" si="2"/>
        <v>1110</v>
      </c>
      <c r="K79" s="12">
        <v>99.9</v>
      </c>
      <c r="L79" s="13">
        <f t="shared" si="3"/>
        <v>25</v>
      </c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5">
        <v>14</v>
      </c>
      <c r="AF79" s="14"/>
      <c r="AG79" s="15">
        <v>5</v>
      </c>
      <c r="AH79" s="14"/>
      <c r="AI79" s="15">
        <v>2</v>
      </c>
      <c r="AJ79" s="14"/>
      <c r="AK79" s="14"/>
      <c r="AL79" s="14"/>
      <c r="AM79" s="14"/>
      <c r="AN79" s="14"/>
      <c r="AO79" s="15">
        <v>4</v>
      </c>
      <c r="AP79" s="14"/>
      <c r="AQ79" s="14"/>
      <c r="AR79" s="14"/>
      <c r="AS79" s="14"/>
      <c r="AT79" s="14"/>
      <c r="AU79" s="14"/>
      <c r="AV79" s="14"/>
      <c r="AW79" s="14"/>
      <c r="AX79" s="23"/>
    </row>
    <row r="80" spans="1:50" s="10" customFormat="1" ht="54.95" customHeight="1" x14ac:dyDescent="0.25">
      <c r="A80" s="22"/>
      <c r="B80" s="11" t="s">
        <v>42</v>
      </c>
      <c r="C80" s="11" t="s">
        <v>413</v>
      </c>
      <c r="D80" s="11" t="s">
        <v>438</v>
      </c>
      <c r="E80" s="11" t="s">
        <v>350</v>
      </c>
      <c r="F80" s="11" t="s">
        <v>174</v>
      </c>
      <c r="G80" s="11" t="s">
        <v>581</v>
      </c>
      <c r="H80" s="11" t="s">
        <v>512</v>
      </c>
      <c r="I80" s="12">
        <v>44.4</v>
      </c>
      <c r="J80" s="12">
        <f t="shared" si="2"/>
        <v>399.59999999999997</v>
      </c>
      <c r="K80" s="12">
        <v>99.9</v>
      </c>
      <c r="L80" s="13">
        <f t="shared" si="3"/>
        <v>9</v>
      </c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5">
        <v>1</v>
      </c>
      <c r="AF80" s="14"/>
      <c r="AG80" s="15">
        <v>1</v>
      </c>
      <c r="AH80" s="14"/>
      <c r="AI80" s="15">
        <v>1</v>
      </c>
      <c r="AJ80" s="14"/>
      <c r="AK80" s="15">
        <v>3</v>
      </c>
      <c r="AL80" s="14"/>
      <c r="AM80" s="15">
        <v>1</v>
      </c>
      <c r="AN80" s="14"/>
      <c r="AO80" s="15">
        <v>1</v>
      </c>
      <c r="AP80" s="15">
        <v>1</v>
      </c>
      <c r="AQ80" s="14"/>
      <c r="AR80" s="14"/>
      <c r="AS80" s="14"/>
      <c r="AT80" s="14"/>
      <c r="AU80" s="14"/>
      <c r="AV80" s="14"/>
      <c r="AW80" s="14"/>
      <c r="AX80" s="23"/>
    </row>
    <row r="81" spans="1:50" s="10" customFormat="1" ht="54.95" customHeight="1" x14ac:dyDescent="0.25">
      <c r="A81" s="22"/>
      <c r="B81" s="11" t="s">
        <v>42</v>
      </c>
      <c r="C81" s="11" t="s">
        <v>413</v>
      </c>
      <c r="D81" s="11" t="s">
        <v>439</v>
      </c>
      <c r="E81" s="11" t="s">
        <v>265</v>
      </c>
      <c r="F81" s="11" t="s">
        <v>49</v>
      </c>
      <c r="G81" s="11" t="s">
        <v>604</v>
      </c>
      <c r="H81" s="11" t="s">
        <v>484</v>
      </c>
      <c r="I81" s="12">
        <v>44.4</v>
      </c>
      <c r="J81" s="12">
        <f t="shared" si="2"/>
        <v>1332</v>
      </c>
      <c r="K81" s="12">
        <v>99.9</v>
      </c>
      <c r="L81" s="13">
        <f t="shared" si="3"/>
        <v>30</v>
      </c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5">
        <v>8</v>
      </c>
      <c r="AF81" s="14"/>
      <c r="AG81" s="14"/>
      <c r="AH81" s="14"/>
      <c r="AI81" s="15">
        <v>6</v>
      </c>
      <c r="AJ81" s="15">
        <v>8</v>
      </c>
      <c r="AK81" s="15">
        <v>6</v>
      </c>
      <c r="AL81" s="14"/>
      <c r="AM81" s="14"/>
      <c r="AN81" s="14"/>
      <c r="AO81" s="15">
        <v>1</v>
      </c>
      <c r="AP81" s="15">
        <v>1</v>
      </c>
      <c r="AQ81" s="14"/>
      <c r="AR81" s="14"/>
      <c r="AS81" s="14"/>
      <c r="AT81" s="14"/>
      <c r="AU81" s="14"/>
      <c r="AV81" s="14"/>
      <c r="AW81" s="14"/>
      <c r="AX81" s="23"/>
    </row>
    <row r="82" spans="1:50" s="10" customFormat="1" ht="54.95" customHeight="1" x14ac:dyDescent="0.25">
      <c r="A82" s="22"/>
      <c r="B82" s="11" t="s">
        <v>42</v>
      </c>
      <c r="C82" s="11" t="s">
        <v>413</v>
      </c>
      <c r="D82" s="11" t="s">
        <v>439</v>
      </c>
      <c r="E82" s="11" t="s">
        <v>303</v>
      </c>
      <c r="F82" s="11" t="s">
        <v>49</v>
      </c>
      <c r="G82" s="11" t="s">
        <v>605</v>
      </c>
      <c r="H82" s="11" t="s">
        <v>484</v>
      </c>
      <c r="I82" s="12">
        <v>44.4</v>
      </c>
      <c r="J82" s="12">
        <f t="shared" si="2"/>
        <v>1110</v>
      </c>
      <c r="K82" s="12">
        <v>99.9</v>
      </c>
      <c r="L82" s="13">
        <f t="shared" si="3"/>
        <v>25</v>
      </c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5">
        <v>13</v>
      </c>
      <c r="AF82" s="14"/>
      <c r="AG82" s="14"/>
      <c r="AH82" s="14"/>
      <c r="AI82" s="14"/>
      <c r="AJ82" s="14"/>
      <c r="AK82" s="15">
        <v>12</v>
      </c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23"/>
    </row>
    <row r="83" spans="1:50" s="10" customFormat="1" ht="54.95" customHeight="1" x14ac:dyDescent="0.25">
      <c r="A83" s="22"/>
      <c r="B83" s="11" t="s">
        <v>42</v>
      </c>
      <c r="C83" s="11" t="s">
        <v>413</v>
      </c>
      <c r="D83" s="11" t="s">
        <v>439</v>
      </c>
      <c r="E83" s="11" t="s">
        <v>351</v>
      </c>
      <c r="F83" s="11" t="s">
        <v>83</v>
      </c>
      <c r="G83" s="11" t="s">
        <v>603</v>
      </c>
      <c r="H83" s="11" t="s">
        <v>513</v>
      </c>
      <c r="I83" s="12">
        <v>44.4</v>
      </c>
      <c r="J83" s="12">
        <f t="shared" si="2"/>
        <v>444</v>
      </c>
      <c r="K83" s="12">
        <v>99.9</v>
      </c>
      <c r="L83" s="13">
        <f t="shared" si="3"/>
        <v>10</v>
      </c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5">
        <v>1</v>
      </c>
      <c r="AH83" s="15">
        <v>1</v>
      </c>
      <c r="AI83" s="15">
        <v>4</v>
      </c>
      <c r="AJ83" s="15">
        <v>3</v>
      </c>
      <c r="AK83" s="15">
        <v>1</v>
      </c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23"/>
    </row>
    <row r="84" spans="1:50" s="10" customFormat="1" ht="54.95" customHeight="1" x14ac:dyDescent="0.25">
      <c r="A84" s="22"/>
      <c r="B84" s="11" t="s">
        <v>42</v>
      </c>
      <c r="C84" s="11" t="s">
        <v>413</v>
      </c>
      <c r="D84" s="11" t="s">
        <v>439</v>
      </c>
      <c r="E84" s="11" t="s">
        <v>215</v>
      </c>
      <c r="F84" s="11" t="s">
        <v>83</v>
      </c>
      <c r="G84" s="11" t="s">
        <v>606</v>
      </c>
      <c r="H84" s="11" t="s">
        <v>513</v>
      </c>
      <c r="I84" s="12">
        <v>44.4</v>
      </c>
      <c r="J84" s="12">
        <f t="shared" si="2"/>
        <v>222</v>
      </c>
      <c r="K84" s="12">
        <v>99.9</v>
      </c>
      <c r="L84" s="13">
        <f t="shared" si="3"/>
        <v>5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5">
        <v>1</v>
      </c>
      <c r="AI84" s="15">
        <v>1</v>
      </c>
      <c r="AJ84" s="14"/>
      <c r="AK84" s="15">
        <v>1</v>
      </c>
      <c r="AL84" s="14"/>
      <c r="AM84" s="15">
        <v>1</v>
      </c>
      <c r="AN84" s="14"/>
      <c r="AO84" s="15">
        <v>1</v>
      </c>
      <c r="AP84" s="14"/>
      <c r="AQ84" s="14"/>
      <c r="AR84" s="14"/>
      <c r="AS84" s="14"/>
      <c r="AT84" s="14"/>
      <c r="AU84" s="14"/>
      <c r="AV84" s="14"/>
      <c r="AW84" s="14"/>
      <c r="AX84" s="23"/>
    </row>
    <row r="85" spans="1:50" s="10" customFormat="1" ht="54.95" customHeight="1" x14ac:dyDescent="0.25">
      <c r="A85" s="22"/>
      <c r="B85" s="11" t="s">
        <v>42</v>
      </c>
      <c r="C85" s="11" t="s">
        <v>413</v>
      </c>
      <c r="D85" s="11" t="s">
        <v>440</v>
      </c>
      <c r="E85" s="11" t="s">
        <v>216</v>
      </c>
      <c r="F85" s="11" t="s">
        <v>70</v>
      </c>
      <c r="G85" s="11" t="s">
        <v>603</v>
      </c>
      <c r="H85" s="11" t="s">
        <v>514</v>
      </c>
      <c r="I85" s="12">
        <v>48.85</v>
      </c>
      <c r="J85" s="12">
        <f t="shared" si="2"/>
        <v>586.20000000000005</v>
      </c>
      <c r="K85" s="12">
        <v>109.9</v>
      </c>
      <c r="L85" s="13">
        <f t="shared" si="3"/>
        <v>12</v>
      </c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5">
        <v>2</v>
      </c>
      <c r="AF85" s="14"/>
      <c r="AG85" s="15">
        <v>3</v>
      </c>
      <c r="AH85" s="14"/>
      <c r="AI85" s="15">
        <v>3</v>
      </c>
      <c r="AJ85" s="14"/>
      <c r="AK85" s="15">
        <v>2</v>
      </c>
      <c r="AL85" s="14"/>
      <c r="AM85" s="15">
        <v>1</v>
      </c>
      <c r="AN85" s="14"/>
      <c r="AO85" s="15">
        <v>1</v>
      </c>
      <c r="AP85" s="14"/>
      <c r="AQ85" s="14"/>
      <c r="AR85" s="14"/>
      <c r="AS85" s="14"/>
      <c r="AT85" s="14"/>
      <c r="AU85" s="14"/>
      <c r="AV85" s="14"/>
      <c r="AW85" s="14"/>
      <c r="AX85" s="23"/>
    </row>
    <row r="86" spans="1:50" s="10" customFormat="1" ht="54.95" customHeight="1" x14ac:dyDescent="0.25">
      <c r="A86" s="22"/>
      <c r="B86" s="11" t="s">
        <v>42</v>
      </c>
      <c r="C86" s="11" t="s">
        <v>413</v>
      </c>
      <c r="D86" s="11" t="s">
        <v>441</v>
      </c>
      <c r="E86" s="11" t="s">
        <v>376</v>
      </c>
      <c r="F86" s="11" t="s">
        <v>69</v>
      </c>
      <c r="G86" s="11" t="s">
        <v>602</v>
      </c>
      <c r="H86" s="11" t="s">
        <v>515</v>
      </c>
      <c r="I86" s="12">
        <v>48.85</v>
      </c>
      <c r="J86" s="12">
        <f t="shared" si="2"/>
        <v>781.6</v>
      </c>
      <c r="K86" s="12">
        <v>109.9</v>
      </c>
      <c r="L86" s="13">
        <f t="shared" si="3"/>
        <v>16</v>
      </c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5">
        <v>3</v>
      </c>
      <c r="AF86" s="14"/>
      <c r="AG86" s="15">
        <v>2</v>
      </c>
      <c r="AH86" s="14"/>
      <c r="AI86" s="15">
        <v>3</v>
      </c>
      <c r="AJ86" s="14"/>
      <c r="AK86" s="15">
        <v>4</v>
      </c>
      <c r="AL86" s="14"/>
      <c r="AM86" s="15">
        <v>2</v>
      </c>
      <c r="AN86" s="14"/>
      <c r="AO86" s="15">
        <v>1</v>
      </c>
      <c r="AP86" s="15">
        <v>1</v>
      </c>
      <c r="AQ86" s="14"/>
      <c r="AR86" s="14"/>
      <c r="AS86" s="14"/>
      <c r="AT86" s="14"/>
      <c r="AU86" s="14"/>
      <c r="AV86" s="14"/>
      <c r="AW86" s="14"/>
      <c r="AX86" s="23"/>
    </row>
    <row r="87" spans="1:50" s="10" customFormat="1" ht="54.95" customHeight="1" x14ac:dyDescent="0.25">
      <c r="A87" s="22"/>
      <c r="B87" s="11" t="s">
        <v>42</v>
      </c>
      <c r="C87" s="11" t="s">
        <v>413</v>
      </c>
      <c r="D87" s="11" t="s">
        <v>441</v>
      </c>
      <c r="E87" s="11" t="s">
        <v>400</v>
      </c>
      <c r="F87" s="11" t="s">
        <v>69</v>
      </c>
      <c r="G87" s="11" t="s">
        <v>571</v>
      </c>
      <c r="H87" s="11" t="s">
        <v>515</v>
      </c>
      <c r="I87" s="12">
        <v>48.85</v>
      </c>
      <c r="J87" s="12">
        <f t="shared" si="2"/>
        <v>244.25</v>
      </c>
      <c r="K87" s="12">
        <v>109.9</v>
      </c>
      <c r="L87" s="13">
        <f t="shared" si="3"/>
        <v>5</v>
      </c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5">
        <v>1</v>
      </c>
      <c r="AF87" s="14"/>
      <c r="AG87" s="15">
        <v>2</v>
      </c>
      <c r="AH87" s="14"/>
      <c r="AI87" s="15">
        <v>1</v>
      </c>
      <c r="AJ87" s="14"/>
      <c r="AK87" s="15">
        <v>1</v>
      </c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23"/>
    </row>
    <row r="88" spans="1:50" s="10" customFormat="1" ht="54.95" customHeight="1" x14ac:dyDescent="0.25">
      <c r="A88" s="22"/>
      <c r="B88" s="11" t="s">
        <v>42</v>
      </c>
      <c r="C88" s="11" t="s">
        <v>413</v>
      </c>
      <c r="D88" s="11" t="s">
        <v>441</v>
      </c>
      <c r="E88" s="11" t="s">
        <v>311</v>
      </c>
      <c r="F88" s="11" t="s">
        <v>75</v>
      </c>
      <c r="G88" s="11" t="s">
        <v>607</v>
      </c>
      <c r="H88" s="11" t="s">
        <v>516</v>
      </c>
      <c r="I88" s="12">
        <v>48.85</v>
      </c>
      <c r="J88" s="12">
        <f t="shared" si="2"/>
        <v>1856.3</v>
      </c>
      <c r="K88" s="12">
        <v>109.9</v>
      </c>
      <c r="L88" s="13">
        <f t="shared" si="3"/>
        <v>38</v>
      </c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5">
        <v>10</v>
      </c>
      <c r="AF88" s="14"/>
      <c r="AG88" s="15">
        <v>7</v>
      </c>
      <c r="AH88" s="14"/>
      <c r="AI88" s="15">
        <v>11</v>
      </c>
      <c r="AJ88" s="14"/>
      <c r="AK88" s="15">
        <v>6</v>
      </c>
      <c r="AL88" s="14"/>
      <c r="AM88" s="15">
        <v>3</v>
      </c>
      <c r="AN88" s="14"/>
      <c r="AO88" s="15">
        <v>1</v>
      </c>
      <c r="AP88" s="14"/>
      <c r="AQ88" s="14"/>
      <c r="AR88" s="14"/>
      <c r="AS88" s="14"/>
      <c r="AT88" s="14"/>
      <c r="AU88" s="14"/>
      <c r="AV88" s="14"/>
      <c r="AW88" s="14"/>
      <c r="AX88" s="23"/>
    </row>
    <row r="89" spans="1:50" s="10" customFormat="1" ht="54.95" customHeight="1" x14ac:dyDescent="0.25">
      <c r="A89" s="22"/>
      <c r="B89" s="11" t="s">
        <v>42</v>
      </c>
      <c r="C89" s="11" t="s">
        <v>413</v>
      </c>
      <c r="D89" s="11" t="s">
        <v>441</v>
      </c>
      <c r="E89" s="11" t="s">
        <v>266</v>
      </c>
      <c r="F89" s="11" t="s">
        <v>66</v>
      </c>
      <c r="G89" s="11" t="s">
        <v>589</v>
      </c>
      <c r="H89" s="11" t="s">
        <v>517</v>
      </c>
      <c r="I89" s="12">
        <v>48.85</v>
      </c>
      <c r="J89" s="12">
        <f t="shared" si="2"/>
        <v>1905.15</v>
      </c>
      <c r="K89" s="12">
        <v>109.9</v>
      </c>
      <c r="L89" s="13">
        <f t="shared" si="3"/>
        <v>39</v>
      </c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5">
        <v>13</v>
      </c>
      <c r="AF89" s="14"/>
      <c r="AG89" s="14"/>
      <c r="AH89" s="14"/>
      <c r="AI89" s="15">
        <v>16</v>
      </c>
      <c r="AJ89" s="14"/>
      <c r="AK89" s="15">
        <v>10</v>
      </c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23"/>
    </row>
    <row r="90" spans="1:50" s="10" customFormat="1" ht="54.95" customHeight="1" x14ac:dyDescent="0.25">
      <c r="A90" s="22"/>
      <c r="B90" s="11" t="s">
        <v>42</v>
      </c>
      <c r="C90" s="11" t="s">
        <v>413</v>
      </c>
      <c r="D90" s="11" t="s">
        <v>441</v>
      </c>
      <c r="E90" s="11" t="s">
        <v>179</v>
      </c>
      <c r="F90" s="11" t="s">
        <v>66</v>
      </c>
      <c r="G90" s="11" t="s">
        <v>571</v>
      </c>
      <c r="H90" s="11" t="s">
        <v>517</v>
      </c>
      <c r="I90" s="12">
        <v>48.85</v>
      </c>
      <c r="J90" s="12">
        <f t="shared" si="2"/>
        <v>3566.05</v>
      </c>
      <c r="K90" s="12">
        <v>109.9</v>
      </c>
      <c r="L90" s="13">
        <f t="shared" si="3"/>
        <v>73</v>
      </c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5">
        <v>29</v>
      </c>
      <c r="AF90" s="14"/>
      <c r="AG90" s="14"/>
      <c r="AH90" s="14"/>
      <c r="AI90" s="15">
        <v>30</v>
      </c>
      <c r="AJ90" s="14"/>
      <c r="AK90" s="15">
        <v>11</v>
      </c>
      <c r="AL90" s="14"/>
      <c r="AM90" s="15">
        <v>3</v>
      </c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23"/>
    </row>
    <row r="91" spans="1:50" s="10" customFormat="1" ht="54.95" customHeight="1" x14ac:dyDescent="0.25">
      <c r="A91" s="22"/>
      <c r="B91" s="11" t="s">
        <v>42</v>
      </c>
      <c r="C91" s="11" t="s">
        <v>413</v>
      </c>
      <c r="D91" s="11" t="s">
        <v>442</v>
      </c>
      <c r="E91" s="11" t="s">
        <v>352</v>
      </c>
      <c r="F91" s="11" t="s">
        <v>74</v>
      </c>
      <c r="G91" s="11" t="s">
        <v>608</v>
      </c>
      <c r="H91" s="11" t="s">
        <v>518</v>
      </c>
      <c r="I91" s="12">
        <v>35.549999999999997</v>
      </c>
      <c r="J91" s="12">
        <f t="shared" si="2"/>
        <v>248.84999999999997</v>
      </c>
      <c r="K91" s="12">
        <v>79.900000000000006</v>
      </c>
      <c r="L91" s="13">
        <f t="shared" si="3"/>
        <v>7</v>
      </c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5">
        <v>3</v>
      </c>
      <c r="AH91" s="14"/>
      <c r="AI91" s="15">
        <v>2</v>
      </c>
      <c r="AJ91" s="14"/>
      <c r="AK91" s="15">
        <v>1</v>
      </c>
      <c r="AL91" s="14"/>
      <c r="AM91" s="15">
        <v>1</v>
      </c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23"/>
    </row>
    <row r="92" spans="1:50" s="10" customFormat="1" ht="54.95" customHeight="1" x14ac:dyDescent="0.25">
      <c r="A92" s="22"/>
      <c r="B92" s="11" t="s">
        <v>42</v>
      </c>
      <c r="C92" s="11" t="s">
        <v>413</v>
      </c>
      <c r="D92" s="11" t="s">
        <v>443</v>
      </c>
      <c r="E92" s="11" t="s">
        <v>217</v>
      </c>
      <c r="F92" s="11" t="s">
        <v>63</v>
      </c>
      <c r="G92" s="11" t="s">
        <v>594</v>
      </c>
      <c r="H92" s="11" t="s">
        <v>505</v>
      </c>
      <c r="I92" s="12">
        <v>53.3</v>
      </c>
      <c r="J92" s="12">
        <f t="shared" si="2"/>
        <v>1225.8999999999999</v>
      </c>
      <c r="K92" s="12">
        <v>119.9</v>
      </c>
      <c r="L92" s="13">
        <f t="shared" si="3"/>
        <v>23</v>
      </c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5">
        <v>23</v>
      </c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23"/>
    </row>
    <row r="93" spans="1:50" s="10" customFormat="1" ht="54.95" customHeight="1" x14ac:dyDescent="0.25">
      <c r="A93" s="22"/>
      <c r="B93" s="11" t="s">
        <v>42</v>
      </c>
      <c r="C93" s="11" t="s">
        <v>413</v>
      </c>
      <c r="D93" s="11" t="s">
        <v>443</v>
      </c>
      <c r="E93" s="11" t="s">
        <v>218</v>
      </c>
      <c r="F93" s="11" t="s">
        <v>63</v>
      </c>
      <c r="G93" s="11" t="s">
        <v>571</v>
      </c>
      <c r="H93" s="11" t="s">
        <v>505</v>
      </c>
      <c r="I93" s="12">
        <v>53.3</v>
      </c>
      <c r="J93" s="12">
        <f t="shared" si="2"/>
        <v>2824.8999999999996</v>
      </c>
      <c r="K93" s="12">
        <v>119.9</v>
      </c>
      <c r="L93" s="13">
        <f t="shared" si="3"/>
        <v>53</v>
      </c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5">
        <v>53</v>
      </c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23"/>
    </row>
    <row r="94" spans="1:50" s="10" customFormat="1" ht="54.95" customHeight="1" x14ac:dyDescent="0.25">
      <c r="A94" s="22"/>
      <c r="B94" s="11" t="s">
        <v>42</v>
      </c>
      <c r="C94" s="11" t="s">
        <v>413</v>
      </c>
      <c r="D94" s="11" t="s">
        <v>444</v>
      </c>
      <c r="E94" s="11" t="s">
        <v>332</v>
      </c>
      <c r="F94" s="11" t="s">
        <v>63</v>
      </c>
      <c r="G94" s="11" t="s">
        <v>594</v>
      </c>
      <c r="H94" s="11" t="s">
        <v>505</v>
      </c>
      <c r="I94" s="12">
        <v>53.3</v>
      </c>
      <c r="J94" s="12">
        <f t="shared" si="2"/>
        <v>852.8</v>
      </c>
      <c r="K94" s="12">
        <v>119.9</v>
      </c>
      <c r="L94" s="13">
        <f t="shared" si="3"/>
        <v>16</v>
      </c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5">
        <v>5</v>
      </c>
      <c r="AH94" s="15">
        <v>6</v>
      </c>
      <c r="AI94" s="14"/>
      <c r="AJ94" s="15">
        <v>5</v>
      </c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23"/>
    </row>
    <row r="95" spans="1:50" s="10" customFormat="1" ht="54.95" customHeight="1" x14ac:dyDescent="0.25">
      <c r="A95" s="22"/>
      <c r="B95" s="11" t="s">
        <v>42</v>
      </c>
      <c r="C95" s="11" t="s">
        <v>413</v>
      </c>
      <c r="D95" s="11" t="s">
        <v>444</v>
      </c>
      <c r="E95" s="11" t="s">
        <v>353</v>
      </c>
      <c r="F95" s="11" t="s">
        <v>63</v>
      </c>
      <c r="G95" s="11" t="s">
        <v>571</v>
      </c>
      <c r="H95" s="11" t="s">
        <v>505</v>
      </c>
      <c r="I95" s="12">
        <v>53.3</v>
      </c>
      <c r="J95" s="12">
        <f t="shared" si="2"/>
        <v>1652.3</v>
      </c>
      <c r="K95" s="12">
        <v>119.9</v>
      </c>
      <c r="L95" s="13">
        <f t="shared" si="3"/>
        <v>31</v>
      </c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5">
        <v>5</v>
      </c>
      <c r="AF95" s="14"/>
      <c r="AG95" s="15">
        <v>8</v>
      </c>
      <c r="AH95" s="15">
        <v>5</v>
      </c>
      <c r="AI95" s="15">
        <v>8</v>
      </c>
      <c r="AJ95" s="15">
        <v>2</v>
      </c>
      <c r="AK95" s="15">
        <v>2</v>
      </c>
      <c r="AL95" s="14"/>
      <c r="AM95" s="15">
        <v>1</v>
      </c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23"/>
    </row>
    <row r="96" spans="1:50" s="10" customFormat="1" ht="54.95" customHeight="1" x14ac:dyDescent="0.25">
      <c r="A96" s="22"/>
      <c r="B96" s="11" t="s">
        <v>42</v>
      </c>
      <c r="C96" s="11" t="s">
        <v>413</v>
      </c>
      <c r="D96" s="11" t="s">
        <v>445</v>
      </c>
      <c r="E96" s="11" t="s">
        <v>219</v>
      </c>
      <c r="F96" s="11" t="s">
        <v>89</v>
      </c>
      <c r="G96" s="11" t="s">
        <v>580</v>
      </c>
      <c r="H96" s="11" t="s">
        <v>506</v>
      </c>
      <c r="I96" s="12">
        <v>48.85</v>
      </c>
      <c r="J96" s="12">
        <f t="shared" si="2"/>
        <v>2149.4</v>
      </c>
      <c r="K96" s="12">
        <v>109.9</v>
      </c>
      <c r="L96" s="13">
        <f t="shared" si="3"/>
        <v>44</v>
      </c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5">
        <v>44</v>
      </c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23"/>
    </row>
    <row r="97" spans="1:50" s="10" customFormat="1" ht="54.95" customHeight="1" x14ac:dyDescent="0.25">
      <c r="A97" s="22"/>
      <c r="B97" s="11" t="s">
        <v>42</v>
      </c>
      <c r="C97" s="11" t="s">
        <v>413</v>
      </c>
      <c r="D97" s="11" t="s">
        <v>445</v>
      </c>
      <c r="E97" s="11" t="s">
        <v>312</v>
      </c>
      <c r="F97" s="11" t="s">
        <v>44</v>
      </c>
      <c r="G97" s="11" t="s">
        <v>573</v>
      </c>
      <c r="H97" s="11" t="s">
        <v>482</v>
      </c>
      <c r="I97" s="12">
        <v>57.75</v>
      </c>
      <c r="J97" s="12">
        <f t="shared" si="2"/>
        <v>1443.75</v>
      </c>
      <c r="K97" s="12">
        <v>129.9</v>
      </c>
      <c r="L97" s="13">
        <f t="shared" si="3"/>
        <v>25</v>
      </c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5">
        <v>1</v>
      </c>
      <c r="AF97" s="14"/>
      <c r="AG97" s="14"/>
      <c r="AH97" s="15">
        <v>3</v>
      </c>
      <c r="AI97" s="14"/>
      <c r="AJ97" s="15">
        <v>3</v>
      </c>
      <c r="AK97" s="15">
        <v>3</v>
      </c>
      <c r="AL97" s="14"/>
      <c r="AM97" s="15">
        <v>7</v>
      </c>
      <c r="AN97" s="15">
        <v>1</v>
      </c>
      <c r="AO97" s="15">
        <v>4</v>
      </c>
      <c r="AP97" s="15">
        <v>3</v>
      </c>
      <c r="AQ97" s="14"/>
      <c r="AR97" s="14"/>
      <c r="AS97" s="14"/>
      <c r="AT97" s="14"/>
      <c r="AU97" s="14"/>
      <c r="AV97" s="14"/>
      <c r="AW97" s="14"/>
      <c r="AX97" s="23"/>
    </row>
    <row r="98" spans="1:50" s="10" customFormat="1" ht="54.95" customHeight="1" x14ac:dyDescent="0.25">
      <c r="A98" s="22"/>
      <c r="B98" s="11" t="s">
        <v>42</v>
      </c>
      <c r="C98" s="11" t="s">
        <v>413</v>
      </c>
      <c r="D98" s="11" t="s">
        <v>445</v>
      </c>
      <c r="E98" s="11" t="s">
        <v>313</v>
      </c>
      <c r="F98" s="11" t="s">
        <v>44</v>
      </c>
      <c r="G98" s="11" t="s">
        <v>609</v>
      </c>
      <c r="H98" s="11" t="s">
        <v>482</v>
      </c>
      <c r="I98" s="12">
        <v>57.75</v>
      </c>
      <c r="J98" s="12">
        <f t="shared" si="2"/>
        <v>519.75</v>
      </c>
      <c r="K98" s="12">
        <v>129.9</v>
      </c>
      <c r="L98" s="13">
        <f t="shared" si="3"/>
        <v>9</v>
      </c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5">
        <v>1</v>
      </c>
      <c r="AH98" s="15">
        <v>3</v>
      </c>
      <c r="AI98" s="15">
        <v>1</v>
      </c>
      <c r="AJ98" s="15">
        <v>3</v>
      </c>
      <c r="AK98" s="15">
        <v>1</v>
      </c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23"/>
    </row>
    <row r="99" spans="1:50" s="10" customFormat="1" ht="54.95" customHeight="1" x14ac:dyDescent="0.25">
      <c r="A99" s="22"/>
      <c r="B99" s="11" t="s">
        <v>42</v>
      </c>
      <c r="C99" s="11" t="s">
        <v>413</v>
      </c>
      <c r="D99" s="11" t="s">
        <v>445</v>
      </c>
      <c r="E99" s="11" t="s">
        <v>293</v>
      </c>
      <c r="F99" s="11" t="s">
        <v>44</v>
      </c>
      <c r="G99" s="11" t="s">
        <v>571</v>
      </c>
      <c r="H99" s="11" t="s">
        <v>482</v>
      </c>
      <c r="I99" s="12">
        <v>57.75</v>
      </c>
      <c r="J99" s="12">
        <f t="shared" si="2"/>
        <v>1212.75</v>
      </c>
      <c r="K99" s="12">
        <v>129.9</v>
      </c>
      <c r="L99" s="13">
        <f t="shared" si="3"/>
        <v>21</v>
      </c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5">
        <v>2</v>
      </c>
      <c r="AF99" s="14"/>
      <c r="AG99" s="14"/>
      <c r="AH99" s="14"/>
      <c r="AI99" s="14"/>
      <c r="AJ99" s="14"/>
      <c r="AK99" s="14"/>
      <c r="AL99" s="14"/>
      <c r="AM99" s="15">
        <v>3</v>
      </c>
      <c r="AN99" s="14"/>
      <c r="AO99" s="15">
        <v>11</v>
      </c>
      <c r="AP99" s="15">
        <v>5</v>
      </c>
      <c r="AQ99" s="14"/>
      <c r="AR99" s="14"/>
      <c r="AS99" s="14"/>
      <c r="AT99" s="14"/>
      <c r="AU99" s="14"/>
      <c r="AV99" s="14"/>
      <c r="AW99" s="14"/>
      <c r="AX99" s="23"/>
    </row>
    <row r="100" spans="1:50" s="10" customFormat="1" ht="54.95" customHeight="1" x14ac:dyDescent="0.25">
      <c r="A100" s="22"/>
      <c r="B100" s="11" t="s">
        <v>42</v>
      </c>
      <c r="C100" s="11" t="s">
        <v>413</v>
      </c>
      <c r="D100" s="11" t="s">
        <v>446</v>
      </c>
      <c r="E100" s="11" t="s">
        <v>180</v>
      </c>
      <c r="F100" s="11" t="s">
        <v>44</v>
      </c>
      <c r="G100" s="11" t="s">
        <v>573</v>
      </c>
      <c r="H100" s="11" t="s">
        <v>482</v>
      </c>
      <c r="I100" s="12">
        <v>57.75</v>
      </c>
      <c r="J100" s="12">
        <f t="shared" si="2"/>
        <v>1328.25</v>
      </c>
      <c r="K100" s="12">
        <v>129.9</v>
      </c>
      <c r="L100" s="13">
        <f t="shared" si="3"/>
        <v>23</v>
      </c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5">
        <v>5</v>
      </c>
      <c r="AF100" s="14"/>
      <c r="AG100" s="14"/>
      <c r="AH100" s="14"/>
      <c r="AI100" s="14"/>
      <c r="AJ100" s="14"/>
      <c r="AK100" s="15">
        <v>2</v>
      </c>
      <c r="AL100" s="14"/>
      <c r="AM100" s="15">
        <v>1</v>
      </c>
      <c r="AN100" s="15">
        <v>4</v>
      </c>
      <c r="AO100" s="15">
        <v>8</v>
      </c>
      <c r="AP100" s="15">
        <v>3</v>
      </c>
      <c r="AQ100" s="14"/>
      <c r="AR100" s="14"/>
      <c r="AS100" s="14"/>
      <c r="AT100" s="14"/>
      <c r="AU100" s="14"/>
      <c r="AV100" s="14"/>
      <c r="AW100" s="14"/>
      <c r="AX100" s="23"/>
    </row>
    <row r="101" spans="1:50" s="10" customFormat="1" ht="54.95" customHeight="1" x14ac:dyDescent="0.25">
      <c r="A101" s="22"/>
      <c r="B101" s="11" t="s">
        <v>42</v>
      </c>
      <c r="C101" s="11" t="s">
        <v>413</v>
      </c>
      <c r="D101" s="11" t="s">
        <v>446</v>
      </c>
      <c r="E101" s="11" t="s">
        <v>284</v>
      </c>
      <c r="F101" s="11" t="s">
        <v>44</v>
      </c>
      <c r="G101" s="11" t="s">
        <v>609</v>
      </c>
      <c r="H101" s="11" t="s">
        <v>482</v>
      </c>
      <c r="I101" s="12">
        <v>57.75</v>
      </c>
      <c r="J101" s="12">
        <f t="shared" si="2"/>
        <v>1039.5</v>
      </c>
      <c r="K101" s="12">
        <v>129.9</v>
      </c>
      <c r="L101" s="13">
        <f t="shared" si="3"/>
        <v>18</v>
      </c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5">
        <v>6</v>
      </c>
      <c r="AF101" s="14"/>
      <c r="AG101" s="14"/>
      <c r="AH101" s="14"/>
      <c r="AI101" s="14"/>
      <c r="AJ101" s="14"/>
      <c r="AK101" s="15">
        <v>5</v>
      </c>
      <c r="AL101" s="14"/>
      <c r="AM101" s="15">
        <v>4</v>
      </c>
      <c r="AN101" s="14"/>
      <c r="AO101" s="15">
        <v>1</v>
      </c>
      <c r="AP101" s="15">
        <v>2</v>
      </c>
      <c r="AQ101" s="14"/>
      <c r="AR101" s="14"/>
      <c r="AS101" s="14"/>
      <c r="AT101" s="14"/>
      <c r="AU101" s="14"/>
      <c r="AV101" s="14"/>
      <c r="AW101" s="14"/>
      <c r="AX101" s="23"/>
    </row>
    <row r="102" spans="1:50" s="10" customFormat="1" ht="54.95" customHeight="1" x14ac:dyDescent="0.25">
      <c r="A102" s="22"/>
      <c r="B102" s="11" t="s">
        <v>42</v>
      </c>
      <c r="C102" s="11" t="s">
        <v>413</v>
      </c>
      <c r="D102" s="11" t="s">
        <v>446</v>
      </c>
      <c r="E102" s="11" t="s">
        <v>314</v>
      </c>
      <c r="F102" s="11" t="s">
        <v>44</v>
      </c>
      <c r="G102" s="11" t="s">
        <v>571</v>
      </c>
      <c r="H102" s="11" t="s">
        <v>482</v>
      </c>
      <c r="I102" s="12">
        <v>57.75</v>
      </c>
      <c r="J102" s="12">
        <f t="shared" si="2"/>
        <v>981.75</v>
      </c>
      <c r="K102" s="12">
        <v>129.9</v>
      </c>
      <c r="L102" s="13">
        <f t="shared" si="3"/>
        <v>17</v>
      </c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5">
        <v>9</v>
      </c>
      <c r="AF102" s="14"/>
      <c r="AG102" s="14"/>
      <c r="AH102" s="14"/>
      <c r="AI102" s="14"/>
      <c r="AJ102" s="14"/>
      <c r="AK102" s="15">
        <v>6</v>
      </c>
      <c r="AL102" s="14"/>
      <c r="AM102" s="14"/>
      <c r="AN102" s="14"/>
      <c r="AO102" s="15">
        <v>2</v>
      </c>
      <c r="AP102" s="14"/>
      <c r="AQ102" s="14"/>
      <c r="AR102" s="14"/>
      <c r="AS102" s="14"/>
      <c r="AT102" s="14"/>
      <c r="AU102" s="14"/>
      <c r="AV102" s="14"/>
      <c r="AW102" s="14"/>
      <c r="AX102" s="23"/>
    </row>
    <row r="103" spans="1:50" s="10" customFormat="1" ht="54.95" customHeight="1" x14ac:dyDescent="0.25">
      <c r="A103" s="22"/>
      <c r="B103" s="11" t="s">
        <v>42</v>
      </c>
      <c r="C103" s="11" t="s">
        <v>413</v>
      </c>
      <c r="D103" s="11" t="s">
        <v>446</v>
      </c>
      <c r="E103" s="11" t="s">
        <v>112</v>
      </c>
      <c r="F103" s="11" t="s">
        <v>89</v>
      </c>
      <c r="G103" s="11" t="s">
        <v>580</v>
      </c>
      <c r="H103" s="11" t="s">
        <v>506</v>
      </c>
      <c r="I103" s="12">
        <v>48.85</v>
      </c>
      <c r="J103" s="12">
        <f t="shared" si="2"/>
        <v>830.45</v>
      </c>
      <c r="K103" s="12">
        <v>109.9</v>
      </c>
      <c r="L103" s="13">
        <f t="shared" si="3"/>
        <v>17</v>
      </c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5">
        <v>2</v>
      </c>
      <c r="AF103" s="14"/>
      <c r="AG103" s="14"/>
      <c r="AH103" s="14"/>
      <c r="AI103" s="15">
        <v>2</v>
      </c>
      <c r="AJ103" s="14"/>
      <c r="AK103" s="15">
        <v>3</v>
      </c>
      <c r="AL103" s="14"/>
      <c r="AM103" s="15">
        <v>7</v>
      </c>
      <c r="AN103" s="14"/>
      <c r="AO103" s="15">
        <v>2</v>
      </c>
      <c r="AP103" s="15">
        <v>1</v>
      </c>
      <c r="AQ103" s="14"/>
      <c r="AR103" s="14"/>
      <c r="AS103" s="14"/>
      <c r="AT103" s="14"/>
      <c r="AU103" s="14"/>
      <c r="AV103" s="14"/>
      <c r="AW103" s="14"/>
      <c r="AX103" s="23"/>
    </row>
    <row r="104" spans="1:50" s="10" customFormat="1" ht="54.95" customHeight="1" x14ac:dyDescent="0.25">
      <c r="A104" s="22"/>
      <c r="B104" s="11" t="s">
        <v>42</v>
      </c>
      <c r="C104" s="11" t="s">
        <v>413</v>
      </c>
      <c r="D104" s="11" t="s">
        <v>446</v>
      </c>
      <c r="E104" s="11" t="s">
        <v>331</v>
      </c>
      <c r="F104" s="11" t="s">
        <v>89</v>
      </c>
      <c r="G104" s="11" t="s">
        <v>582</v>
      </c>
      <c r="H104" s="11" t="s">
        <v>506</v>
      </c>
      <c r="I104" s="12">
        <v>48.85</v>
      </c>
      <c r="J104" s="12">
        <f t="shared" si="2"/>
        <v>439.65000000000003</v>
      </c>
      <c r="K104" s="12">
        <v>109.9</v>
      </c>
      <c r="L104" s="13">
        <f t="shared" si="3"/>
        <v>9</v>
      </c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5">
        <v>1</v>
      </c>
      <c r="AF104" s="14"/>
      <c r="AG104" s="14"/>
      <c r="AH104" s="14"/>
      <c r="AI104" s="14"/>
      <c r="AJ104" s="14"/>
      <c r="AK104" s="14"/>
      <c r="AL104" s="14"/>
      <c r="AM104" s="15">
        <v>5</v>
      </c>
      <c r="AN104" s="14"/>
      <c r="AO104" s="15">
        <v>3</v>
      </c>
      <c r="AP104" s="14"/>
      <c r="AQ104" s="14"/>
      <c r="AR104" s="14"/>
      <c r="AS104" s="14"/>
      <c r="AT104" s="14"/>
      <c r="AU104" s="14"/>
      <c r="AV104" s="14"/>
      <c r="AW104" s="14"/>
      <c r="AX104" s="23"/>
    </row>
    <row r="105" spans="1:50" s="10" customFormat="1" ht="54.95" customHeight="1" x14ac:dyDescent="0.25">
      <c r="A105" s="22"/>
      <c r="B105" s="11" t="s">
        <v>42</v>
      </c>
      <c r="C105" s="11" t="s">
        <v>413</v>
      </c>
      <c r="D105" s="11" t="s">
        <v>447</v>
      </c>
      <c r="E105" s="11" t="s">
        <v>113</v>
      </c>
      <c r="F105" s="11" t="s">
        <v>44</v>
      </c>
      <c r="G105" s="11" t="s">
        <v>572</v>
      </c>
      <c r="H105" s="11" t="s">
        <v>482</v>
      </c>
      <c r="I105" s="12">
        <v>62.2</v>
      </c>
      <c r="J105" s="12">
        <f t="shared" si="2"/>
        <v>32157.4</v>
      </c>
      <c r="K105" s="12">
        <v>139.9</v>
      </c>
      <c r="L105" s="13">
        <f t="shared" si="3"/>
        <v>517</v>
      </c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5">
        <v>86</v>
      </c>
      <c r="AF105" s="14"/>
      <c r="AG105" s="14"/>
      <c r="AH105" s="14"/>
      <c r="AI105" s="14"/>
      <c r="AJ105" s="14"/>
      <c r="AK105" s="15">
        <v>86</v>
      </c>
      <c r="AL105" s="15">
        <v>31</v>
      </c>
      <c r="AM105" s="15">
        <v>121</v>
      </c>
      <c r="AN105" s="15">
        <v>17</v>
      </c>
      <c r="AO105" s="15">
        <v>125</v>
      </c>
      <c r="AP105" s="15">
        <v>51</v>
      </c>
      <c r="AQ105" s="14"/>
      <c r="AR105" s="14"/>
      <c r="AS105" s="14"/>
      <c r="AT105" s="14"/>
      <c r="AU105" s="14"/>
      <c r="AV105" s="14"/>
      <c r="AW105" s="14"/>
      <c r="AX105" s="23"/>
    </row>
    <row r="106" spans="1:50" s="10" customFormat="1" ht="54.95" customHeight="1" x14ac:dyDescent="0.25">
      <c r="A106" s="22"/>
      <c r="B106" s="11" t="s">
        <v>42</v>
      </c>
      <c r="C106" s="11" t="s">
        <v>413</v>
      </c>
      <c r="D106" s="11" t="s">
        <v>447</v>
      </c>
      <c r="E106" s="11" t="s">
        <v>114</v>
      </c>
      <c r="F106" s="11" t="s">
        <v>44</v>
      </c>
      <c r="G106" s="11" t="s">
        <v>571</v>
      </c>
      <c r="H106" s="11" t="s">
        <v>482</v>
      </c>
      <c r="I106" s="12">
        <v>62.2</v>
      </c>
      <c r="J106" s="12">
        <f t="shared" si="2"/>
        <v>5784.6</v>
      </c>
      <c r="K106" s="12">
        <v>139.9</v>
      </c>
      <c r="L106" s="13">
        <f t="shared" si="3"/>
        <v>93</v>
      </c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5">
        <v>87</v>
      </c>
      <c r="AF106" s="14"/>
      <c r="AG106" s="14"/>
      <c r="AH106" s="14"/>
      <c r="AI106" s="14"/>
      <c r="AJ106" s="14"/>
      <c r="AK106" s="14"/>
      <c r="AL106" s="14"/>
      <c r="AM106" s="14"/>
      <c r="AN106" s="15">
        <v>5</v>
      </c>
      <c r="AO106" s="15">
        <v>1</v>
      </c>
      <c r="AP106" s="14"/>
      <c r="AQ106" s="14"/>
      <c r="AR106" s="14"/>
      <c r="AS106" s="14"/>
      <c r="AT106" s="14"/>
      <c r="AU106" s="14"/>
      <c r="AV106" s="14"/>
      <c r="AW106" s="14"/>
      <c r="AX106" s="23"/>
    </row>
    <row r="107" spans="1:50" s="10" customFormat="1" ht="54.95" customHeight="1" x14ac:dyDescent="0.25">
      <c r="A107" s="22"/>
      <c r="B107" s="11" t="s">
        <v>42</v>
      </c>
      <c r="C107" s="11" t="s">
        <v>413</v>
      </c>
      <c r="D107" s="11" t="s">
        <v>448</v>
      </c>
      <c r="E107" s="11" t="s">
        <v>394</v>
      </c>
      <c r="F107" s="11" t="s">
        <v>44</v>
      </c>
      <c r="G107" s="11" t="s">
        <v>600</v>
      </c>
      <c r="H107" s="11" t="s">
        <v>482</v>
      </c>
      <c r="I107" s="12">
        <v>51.15</v>
      </c>
      <c r="J107" s="12">
        <f t="shared" si="2"/>
        <v>562.65</v>
      </c>
      <c r="K107" s="12">
        <v>115</v>
      </c>
      <c r="L107" s="13">
        <f t="shared" si="3"/>
        <v>11</v>
      </c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5">
        <v>1</v>
      </c>
      <c r="AF107" s="14"/>
      <c r="AG107" s="15">
        <v>2</v>
      </c>
      <c r="AH107" s="14"/>
      <c r="AI107" s="15">
        <v>5</v>
      </c>
      <c r="AJ107" s="14"/>
      <c r="AK107" s="15">
        <v>2</v>
      </c>
      <c r="AL107" s="14"/>
      <c r="AM107" s="15">
        <v>1</v>
      </c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23"/>
    </row>
    <row r="108" spans="1:50" s="10" customFormat="1" ht="54.95" customHeight="1" x14ac:dyDescent="0.25">
      <c r="A108" s="22"/>
      <c r="B108" s="11" t="s">
        <v>42</v>
      </c>
      <c r="C108" s="11" t="s">
        <v>413</v>
      </c>
      <c r="D108" s="11" t="s">
        <v>448</v>
      </c>
      <c r="E108" s="11" t="s">
        <v>356</v>
      </c>
      <c r="F108" s="11" t="s">
        <v>85</v>
      </c>
      <c r="G108" s="11" t="s">
        <v>580</v>
      </c>
      <c r="H108" s="11" t="s">
        <v>519</v>
      </c>
      <c r="I108" s="12">
        <v>48.85</v>
      </c>
      <c r="J108" s="12">
        <f t="shared" si="2"/>
        <v>8646.4500000000007</v>
      </c>
      <c r="K108" s="12">
        <v>109.9</v>
      </c>
      <c r="L108" s="13">
        <f t="shared" si="3"/>
        <v>177</v>
      </c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5">
        <v>8</v>
      </c>
      <c r="AF108" s="14"/>
      <c r="AG108" s="15">
        <v>24</v>
      </c>
      <c r="AH108" s="15">
        <v>4</v>
      </c>
      <c r="AI108" s="15">
        <v>33</v>
      </c>
      <c r="AJ108" s="15">
        <v>7</v>
      </c>
      <c r="AK108" s="15">
        <v>35</v>
      </c>
      <c r="AL108" s="15">
        <v>4</v>
      </c>
      <c r="AM108" s="15">
        <v>27</v>
      </c>
      <c r="AN108" s="15">
        <v>2</v>
      </c>
      <c r="AO108" s="15">
        <v>25</v>
      </c>
      <c r="AP108" s="15">
        <v>8</v>
      </c>
      <c r="AQ108" s="14"/>
      <c r="AR108" s="14"/>
      <c r="AS108" s="14"/>
      <c r="AT108" s="14"/>
      <c r="AU108" s="14"/>
      <c r="AV108" s="14"/>
      <c r="AW108" s="14"/>
      <c r="AX108" s="23"/>
    </row>
    <row r="109" spans="1:50" s="10" customFormat="1" ht="54.95" customHeight="1" x14ac:dyDescent="0.25">
      <c r="A109" s="22"/>
      <c r="B109" s="11" t="s">
        <v>42</v>
      </c>
      <c r="C109" s="11" t="s">
        <v>413</v>
      </c>
      <c r="D109" s="11" t="s">
        <v>448</v>
      </c>
      <c r="E109" s="11" t="s">
        <v>181</v>
      </c>
      <c r="F109" s="11" t="s">
        <v>116</v>
      </c>
      <c r="G109" s="11" t="s">
        <v>583</v>
      </c>
      <c r="H109" s="11" t="s">
        <v>520</v>
      </c>
      <c r="I109" s="12">
        <v>48.85</v>
      </c>
      <c r="J109" s="12">
        <f t="shared" si="2"/>
        <v>683.9</v>
      </c>
      <c r="K109" s="12">
        <v>109.9</v>
      </c>
      <c r="L109" s="13">
        <f t="shared" si="3"/>
        <v>14</v>
      </c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5">
        <v>14</v>
      </c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23"/>
    </row>
    <row r="110" spans="1:50" s="10" customFormat="1" ht="54.95" customHeight="1" x14ac:dyDescent="0.25">
      <c r="A110" s="22"/>
      <c r="B110" s="11" t="s">
        <v>42</v>
      </c>
      <c r="C110" s="11" t="s">
        <v>413</v>
      </c>
      <c r="D110" s="11" t="s">
        <v>448</v>
      </c>
      <c r="E110" s="11" t="s">
        <v>220</v>
      </c>
      <c r="F110" s="11" t="s">
        <v>116</v>
      </c>
      <c r="G110" s="11" t="s">
        <v>582</v>
      </c>
      <c r="H110" s="11" t="s">
        <v>520</v>
      </c>
      <c r="I110" s="12">
        <v>48.85</v>
      </c>
      <c r="J110" s="12">
        <f t="shared" si="2"/>
        <v>6057.4000000000005</v>
      </c>
      <c r="K110" s="12">
        <v>109.9</v>
      </c>
      <c r="L110" s="13">
        <f t="shared" si="3"/>
        <v>124</v>
      </c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5">
        <v>27</v>
      </c>
      <c r="AF110" s="14"/>
      <c r="AG110" s="14"/>
      <c r="AH110" s="15">
        <v>1</v>
      </c>
      <c r="AI110" s="15">
        <v>3</v>
      </c>
      <c r="AJ110" s="15">
        <v>8</v>
      </c>
      <c r="AK110" s="15">
        <v>4</v>
      </c>
      <c r="AL110" s="15">
        <v>8</v>
      </c>
      <c r="AM110" s="15">
        <v>7</v>
      </c>
      <c r="AN110" s="14"/>
      <c r="AO110" s="15">
        <v>48</v>
      </c>
      <c r="AP110" s="15">
        <v>18</v>
      </c>
      <c r="AQ110" s="14"/>
      <c r="AR110" s="14"/>
      <c r="AS110" s="14"/>
      <c r="AT110" s="14"/>
      <c r="AU110" s="14"/>
      <c r="AV110" s="14"/>
      <c r="AW110" s="14"/>
      <c r="AX110" s="23"/>
    </row>
    <row r="111" spans="1:50" s="10" customFormat="1" ht="54.95" customHeight="1" x14ac:dyDescent="0.25">
      <c r="A111" s="22"/>
      <c r="B111" s="11" t="s">
        <v>42</v>
      </c>
      <c r="C111" s="11" t="s">
        <v>413</v>
      </c>
      <c r="D111" s="11" t="s">
        <v>448</v>
      </c>
      <c r="E111" s="11" t="s">
        <v>182</v>
      </c>
      <c r="F111" s="11" t="s">
        <v>116</v>
      </c>
      <c r="G111" s="11" t="s">
        <v>581</v>
      </c>
      <c r="H111" s="11" t="s">
        <v>520</v>
      </c>
      <c r="I111" s="12">
        <v>48.85</v>
      </c>
      <c r="J111" s="12">
        <f t="shared" si="2"/>
        <v>4836.1500000000005</v>
      </c>
      <c r="K111" s="12">
        <v>109.9</v>
      </c>
      <c r="L111" s="13">
        <f t="shared" si="3"/>
        <v>99</v>
      </c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5">
        <v>3</v>
      </c>
      <c r="AF111" s="14"/>
      <c r="AG111" s="14"/>
      <c r="AH111" s="15">
        <v>5</v>
      </c>
      <c r="AI111" s="15">
        <v>6</v>
      </c>
      <c r="AJ111" s="15">
        <v>8</v>
      </c>
      <c r="AK111" s="15">
        <v>8</v>
      </c>
      <c r="AL111" s="14"/>
      <c r="AM111" s="15">
        <v>9</v>
      </c>
      <c r="AN111" s="14"/>
      <c r="AO111" s="15">
        <v>27</v>
      </c>
      <c r="AP111" s="15">
        <v>33</v>
      </c>
      <c r="AQ111" s="14"/>
      <c r="AR111" s="14"/>
      <c r="AS111" s="14"/>
      <c r="AT111" s="14"/>
      <c r="AU111" s="14"/>
      <c r="AV111" s="14"/>
      <c r="AW111" s="14"/>
      <c r="AX111" s="23"/>
    </row>
    <row r="112" spans="1:50" s="10" customFormat="1" ht="54.95" customHeight="1" x14ac:dyDescent="0.25">
      <c r="A112" s="22"/>
      <c r="B112" s="11" t="s">
        <v>42</v>
      </c>
      <c r="C112" s="11" t="s">
        <v>413</v>
      </c>
      <c r="D112" s="11" t="s">
        <v>448</v>
      </c>
      <c r="E112" s="11" t="s">
        <v>115</v>
      </c>
      <c r="F112" s="11" t="s">
        <v>116</v>
      </c>
      <c r="G112" s="11" t="s">
        <v>571</v>
      </c>
      <c r="H112" s="11" t="s">
        <v>520</v>
      </c>
      <c r="I112" s="12">
        <v>48.85</v>
      </c>
      <c r="J112" s="12">
        <f t="shared" si="2"/>
        <v>537.35</v>
      </c>
      <c r="K112" s="12">
        <v>109.9</v>
      </c>
      <c r="L112" s="13">
        <f t="shared" si="3"/>
        <v>11</v>
      </c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5">
        <v>2</v>
      </c>
      <c r="AF112" s="14"/>
      <c r="AG112" s="15">
        <v>2</v>
      </c>
      <c r="AH112" s="14"/>
      <c r="AI112" s="15">
        <v>2</v>
      </c>
      <c r="AJ112" s="14"/>
      <c r="AK112" s="15">
        <v>2</v>
      </c>
      <c r="AL112" s="14"/>
      <c r="AM112" s="15">
        <v>1</v>
      </c>
      <c r="AN112" s="14"/>
      <c r="AO112" s="15">
        <v>2</v>
      </c>
      <c r="AP112" s="14"/>
      <c r="AQ112" s="14"/>
      <c r="AR112" s="14"/>
      <c r="AS112" s="14"/>
      <c r="AT112" s="14"/>
      <c r="AU112" s="14"/>
      <c r="AV112" s="14"/>
      <c r="AW112" s="14"/>
      <c r="AX112" s="23"/>
    </row>
    <row r="113" spans="1:50" s="10" customFormat="1" ht="54.95" customHeight="1" x14ac:dyDescent="0.25">
      <c r="A113" s="22"/>
      <c r="B113" s="11" t="s">
        <v>42</v>
      </c>
      <c r="C113" s="11" t="s">
        <v>413</v>
      </c>
      <c r="D113" s="11" t="s">
        <v>448</v>
      </c>
      <c r="E113" s="11" t="s">
        <v>315</v>
      </c>
      <c r="F113" s="11" t="s">
        <v>90</v>
      </c>
      <c r="G113" s="11" t="s">
        <v>603</v>
      </c>
      <c r="H113" s="11" t="s">
        <v>521</v>
      </c>
      <c r="I113" s="12">
        <v>48.85</v>
      </c>
      <c r="J113" s="12">
        <f t="shared" si="2"/>
        <v>586.20000000000005</v>
      </c>
      <c r="K113" s="12">
        <v>109.9</v>
      </c>
      <c r="L113" s="13">
        <f t="shared" si="3"/>
        <v>12</v>
      </c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5">
        <v>2</v>
      </c>
      <c r="AJ113" s="14"/>
      <c r="AK113" s="14"/>
      <c r="AL113" s="14"/>
      <c r="AM113" s="15">
        <v>4</v>
      </c>
      <c r="AN113" s="14"/>
      <c r="AO113" s="14"/>
      <c r="AP113" s="15">
        <v>6</v>
      </c>
      <c r="AQ113" s="14"/>
      <c r="AR113" s="14"/>
      <c r="AS113" s="14"/>
      <c r="AT113" s="14"/>
      <c r="AU113" s="14"/>
      <c r="AV113" s="14"/>
      <c r="AW113" s="14"/>
      <c r="AX113" s="23"/>
    </row>
    <row r="114" spans="1:50" s="10" customFormat="1" ht="54.95" customHeight="1" x14ac:dyDescent="0.25">
      <c r="A114" s="22"/>
      <c r="B114" s="11" t="s">
        <v>42</v>
      </c>
      <c r="C114" s="11" t="s">
        <v>413</v>
      </c>
      <c r="D114" s="11" t="s">
        <v>449</v>
      </c>
      <c r="E114" s="11" t="s">
        <v>401</v>
      </c>
      <c r="F114" s="11" t="s">
        <v>44</v>
      </c>
      <c r="G114" s="11" t="s">
        <v>600</v>
      </c>
      <c r="H114" s="11" t="s">
        <v>482</v>
      </c>
      <c r="I114" s="12">
        <v>48.85</v>
      </c>
      <c r="J114" s="12">
        <f t="shared" si="2"/>
        <v>293.10000000000002</v>
      </c>
      <c r="K114" s="12">
        <v>109.9</v>
      </c>
      <c r="L114" s="13">
        <f t="shared" si="3"/>
        <v>6</v>
      </c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5">
        <v>1</v>
      </c>
      <c r="AF114" s="14"/>
      <c r="AG114" s="15">
        <v>2</v>
      </c>
      <c r="AH114" s="14"/>
      <c r="AI114" s="15">
        <v>2</v>
      </c>
      <c r="AJ114" s="14"/>
      <c r="AK114" s="15">
        <v>1</v>
      </c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23"/>
    </row>
    <row r="115" spans="1:50" s="10" customFormat="1" ht="54.95" customHeight="1" x14ac:dyDescent="0.25">
      <c r="A115" s="22"/>
      <c r="B115" s="11" t="s">
        <v>42</v>
      </c>
      <c r="C115" s="11" t="s">
        <v>413</v>
      </c>
      <c r="D115" s="11" t="s">
        <v>449</v>
      </c>
      <c r="E115" s="11" t="s">
        <v>316</v>
      </c>
      <c r="F115" s="11" t="s">
        <v>116</v>
      </c>
      <c r="G115" s="11" t="s">
        <v>582</v>
      </c>
      <c r="H115" s="11" t="s">
        <v>520</v>
      </c>
      <c r="I115" s="12">
        <v>44.4</v>
      </c>
      <c r="J115" s="12">
        <f t="shared" si="2"/>
        <v>6926.4</v>
      </c>
      <c r="K115" s="12">
        <v>99.9</v>
      </c>
      <c r="L115" s="13">
        <f t="shared" si="3"/>
        <v>156</v>
      </c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5">
        <v>8</v>
      </c>
      <c r="AF115" s="14"/>
      <c r="AG115" s="15">
        <v>19</v>
      </c>
      <c r="AH115" s="14"/>
      <c r="AI115" s="15">
        <v>33</v>
      </c>
      <c r="AJ115" s="15">
        <v>1</v>
      </c>
      <c r="AK115" s="15">
        <v>35</v>
      </c>
      <c r="AL115" s="15">
        <v>1</v>
      </c>
      <c r="AM115" s="15">
        <v>30</v>
      </c>
      <c r="AN115" s="15">
        <v>1</v>
      </c>
      <c r="AO115" s="15">
        <v>17</v>
      </c>
      <c r="AP115" s="15">
        <v>11</v>
      </c>
      <c r="AQ115" s="14"/>
      <c r="AR115" s="14"/>
      <c r="AS115" s="14"/>
      <c r="AT115" s="14"/>
      <c r="AU115" s="14"/>
      <c r="AV115" s="14"/>
      <c r="AW115" s="14"/>
      <c r="AX115" s="23"/>
    </row>
    <row r="116" spans="1:50" s="10" customFormat="1" ht="54.95" customHeight="1" x14ac:dyDescent="0.25">
      <c r="A116" s="22"/>
      <c r="B116" s="11" t="s">
        <v>42</v>
      </c>
      <c r="C116" s="11" t="s">
        <v>413</v>
      </c>
      <c r="D116" s="11" t="s">
        <v>449</v>
      </c>
      <c r="E116" s="11" t="s">
        <v>117</v>
      </c>
      <c r="F116" s="11" t="s">
        <v>116</v>
      </c>
      <c r="G116" s="11" t="s">
        <v>581</v>
      </c>
      <c r="H116" s="11" t="s">
        <v>520</v>
      </c>
      <c r="I116" s="12">
        <v>44.4</v>
      </c>
      <c r="J116" s="12">
        <f t="shared" si="2"/>
        <v>932.4</v>
      </c>
      <c r="K116" s="12">
        <v>99.9</v>
      </c>
      <c r="L116" s="13">
        <f t="shared" si="3"/>
        <v>21</v>
      </c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5">
        <v>1</v>
      </c>
      <c r="AF116" s="14"/>
      <c r="AG116" s="15">
        <v>3</v>
      </c>
      <c r="AH116" s="14"/>
      <c r="AI116" s="15">
        <v>4</v>
      </c>
      <c r="AJ116" s="15">
        <v>1</v>
      </c>
      <c r="AK116" s="15">
        <v>4</v>
      </c>
      <c r="AL116" s="15">
        <v>1</v>
      </c>
      <c r="AM116" s="15">
        <v>3</v>
      </c>
      <c r="AN116" s="15">
        <v>1</v>
      </c>
      <c r="AO116" s="15">
        <v>2</v>
      </c>
      <c r="AP116" s="15">
        <v>1</v>
      </c>
      <c r="AQ116" s="14"/>
      <c r="AR116" s="14"/>
      <c r="AS116" s="14"/>
      <c r="AT116" s="14"/>
      <c r="AU116" s="14"/>
      <c r="AV116" s="14"/>
      <c r="AW116" s="14"/>
      <c r="AX116" s="23"/>
    </row>
    <row r="117" spans="1:50" s="10" customFormat="1" ht="54.95" customHeight="1" x14ac:dyDescent="0.25">
      <c r="A117" s="22"/>
      <c r="B117" s="11" t="s">
        <v>42</v>
      </c>
      <c r="C117" s="11" t="s">
        <v>413</v>
      </c>
      <c r="D117" s="11" t="s">
        <v>449</v>
      </c>
      <c r="E117" s="11" t="s">
        <v>118</v>
      </c>
      <c r="F117" s="11" t="s">
        <v>116</v>
      </c>
      <c r="G117" s="11" t="s">
        <v>571</v>
      </c>
      <c r="H117" s="11" t="s">
        <v>520</v>
      </c>
      <c r="I117" s="12">
        <v>44.4</v>
      </c>
      <c r="J117" s="12">
        <f t="shared" si="2"/>
        <v>6793.2</v>
      </c>
      <c r="K117" s="12">
        <v>99.9</v>
      </c>
      <c r="L117" s="13">
        <f t="shared" si="3"/>
        <v>153</v>
      </c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5">
        <v>9</v>
      </c>
      <c r="AF117" s="14"/>
      <c r="AG117" s="15">
        <v>15</v>
      </c>
      <c r="AH117" s="15">
        <v>3</v>
      </c>
      <c r="AI117" s="15">
        <v>27</v>
      </c>
      <c r="AJ117" s="15">
        <v>5</v>
      </c>
      <c r="AK117" s="15">
        <v>29</v>
      </c>
      <c r="AL117" s="15">
        <v>5</v>
      </c>
      <c r="AM117" s="15">
        <v>27</v>
      </c>
      <c r="AN117" s="15">
        <v>4</v>
      </c>
      <c r="AO117" s="15">
        <v>18</v>
      </c>
      <c r="AP117" s="15">
        <v>11</v>
      </c>
      <c r="AQ117" s="14"/>
      <c r="AR117" s="14"/>
      <c r="AS117" s="14"/>
      <c r="AT117" s="14"/>
      <c r="AU117" s="14"/>
      <c r="AV117" s="14"/>
      <c r="AW117" s="14"/>
      <c r="AX117" s="23"/>
    </row>
    <row r="118" spans="1:50" s="10" customFormat="1" ht="54.95" customHeight="1" x14ac:dyDescent="0.25">
      <c r="A118" s="22"/>
      <c r="B118" s="11" t="s">
        <v>42</v>
      </c>
      <c r="C118" s="11" t="s">
        <v>413</v>
      </c>
      <c r="D118" s="11" t="s">
        <v>449</v>
      </c>
      <c r="E118" s="11" t="s">
        <v>119</v>
      </c>
      <c r="F118" s="11" t="s">
        <v>120</v>
      </c>
      <c r="G118" s="11" t="s">
        <v>610</v>
      </c>
      <c r="H118" s="11" t="s">
        <v>522</v>
      </c>
      <c r="I118" s="12">
        <v>48.85</v>
      </c>
      <c r="J118" s="12">
        <f t="shared" si="2"/>
        <v>2002.8500000000001</v>
      </c>
      <c r="K118" s="12">
        <v>109.9</v>
      </c>
      <c r="L118" s="13">
        <f t="shared" si="3"/>
        <v>41</v>
      </c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5">
        <v>6</v>
      </c>
      <c r="AF118" s="14"/>
      <c r="AG118" s="14"/>
      <c r="AH118" s="14"/>
      <c r="AI118" s="15">
        <v>4</v>
      </c>
      <c r="AJ118" s="15">
        <v>5</v>
      </c>
      <c r="AK118" s="15">
        <v>12</v>
      </c>
      <c r="AL118" s="15">
        <v>6</v>
      </c>
      <c r="AM118" s="15">
        <v>1</v>
      </c>
      <c r="AN118" s="15">
        <v>3</v>
      </c>
      <c r="AO118" s="15">
        <v>2</v>
      </c>
      <c r="AP118" s="15">
        <v>2</v>
      </c>
      <c r="AQ118" s="14"/>
      <c r="AR118" s="14"/>
      <c r="AS118" s="14"/>
      <c r="AT118" s="14"/>
      <c r="AU118" s="14"/>
      <c r="AV118" s="14"/>
      <c r="AW118" s="14"/>
      <c r="AX118" s="23"/>
    </row>
    <row r="119" spans="1:50" s="10" customFormat="1" ht="54.95" customHeight="1" x14ac:dyDescent="0.25">
      <c r="A119" s="22"/>
      <c r="B119" s="11" t="s">
        <v>42</v>
      </c>
      <c r="C119" s="11" t="s">
        <v>413</v>
      </c>
      <c r="D119" s="11" t="s">
        <v>449</v>
      </c>
      <c r="E119" s="11" t="s">
        <v>121</v>
      </c>
      <c r="F119" s="11" t="s">
        <v>122</v>
      </c>
      <c r="G119" s="11" t="s">
        <v>611</v>
      </c>
      <c r="H119" s="11" t="s">
        <v>523</v>
      </c>
      <c r="I119" s="12">
        <v>48.85</v>
      </c>
      <c r="J119" s="12">
        <f t="shared" si="2"/>
        <v>586.20000000000005</v>
      </c>
      <c r="K119" s="12">
        <v>109.9</v>
      </c>
      <c r="L119" s="13">
        <f t="shared" si="3"/>
        <v>12</v>
      </c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5">
        <v>12</v>
      </c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23"/>
    </row>
    <row r="120" spans="1:50" s="10" customFormat="1" ht="54.95" customHeight="1" x14ac:dyDescent="0.25">
      <c r="A120" s="22"/>
      <c r="B120" s="11" t="s">
        <v>42</v>
      </c>
      <c r="C120" s="11" t="s">
        <v>413</v>
      </c>
      <c r="D120" s="11" t="s">
        <v>449</v>
      </c>
      <c r="E120" s="11" t="s">
        <v>328</v>
      </c>
      <c r="F120" s="11" t="s">
        <v>124</v>
      </c>
      <c r="G120" s="11" t="s">
        <v>603</v>
      </c>
      <c r="H120" s="11" t="s">
        <v>524</v>
      </c>
      <c r="I120" s="12">
        <v>48.85</v>
      </c>
      <c r="J120" s="12">
        <f t="shared" si="2"/>
        <v>10844.7</v>
      </c>
      <c r="K120" s="12">
        <v>109.9</v>
      </c>
      <c r="L120" s="13">
        <f t="shared" si="3"/>
        <v>222</v>
      </c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5">
        <v>24</v>
      </c>
      <c r="AF120" s="14"/>
      <c r="AG120" s="15">
        <v>37</v>
      </c>
      <c r="AH120" s="15">
        <v>2</v>
      </c>
      <c r="AI120" s="15">
        <v>67</v>
      </c>
      <c r="AJ120" s="15">
        <v>2</v>
      </c>
      <c r="AK120" s="15">
        <v>41</v>
      </c>
      <c r="AL120" s="15">
        <v>2</v>
      </c>
      <c r="AM120" s="15">
        <v>28</v>
      </c>
      <c r="AN120" s="14"/>
      <c r="AO120" s="15">
        <v>13</v>
      </c>
      <c r="AP120" s="15">
        <v>6</v>
      </c>
      <c r="AQ120" s="14"/>
      <c r="AR120" s="14"/>
      <c r="AS120" s="14"/>
      <c r="AT120" s="14"/>
      <c r="AU120" s="14"/>
      <c r="AV120" s="14"/>
      <c r="AW120" s="14"/>
      <c r="AX120" s="23"/>
    </row>
    <row r="121" spans="1:50" s="10" customFormat="1" ht="54.95" customHeight="1" x14ac:dyDescent="0.25">
      <c r="A121" s="22"/>
      <c r="B121" s="11" t="s">
        <v>42</v>
      </c>
      <c r="C121" s="11" t="s">
        <v>413</v>
      </c>
      <c r="D121" s="11" t="s">
        <v>449</v>
      </c>
      <c r="E121" s="11" t="s">
        <v>123</v>
      </c>
      <c r="F121" s="11" t="s">
        <v>124</v>
      </c>
      <c r="G121" s="11" t="s">
        <v>571</v>
      </c>
      <c r="H121" s="11" t="s">
        <v>524</v>
      </c>
      <c r="I121" s="12">
        <v>48.85</v>
      </c>
      <c r="J121" s="12">
        <f t="shared" si="2"/>
        <v>19344.600000000002</v>
      </c>
      <c r="K121" s="12">
        <v>109.9</v>
      </c>
      <c r="L121" s="13">
        <f t="shared" si="3"/>
        <v>396</v>
      </c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5">
        <v>26</v>
      </c>
      <c r="AF121" s="14"/>
      <c r="AG121" s="15">
        <v>53</v>
      </c>
      <c r="AH121" s="15">
        <v>2</v>
      </c>
      <c r="AI121" s="15">
        <v>93</v>
      </c>
      <c r="AJ121" s="15">
        <v>3</v>
      </c>
      <c r="AK121" s="15">
        <v>93</v>
      </c>
      <c r="AL121" s="15">
        <v>3</v>
      </c>
      <c r="AM121" s="15">
        <v>63</v>
      </c>
      <c r="AN121" s="15">
        <v>1</v>
      </c>
      <c r="AO121" s="15">
        <v>39</v>
      </c>
      <c r="AP121" s="15">
        <v>20</v>
      </c>
      <c r="AQ121" s="14"/>
      <c r="AR121" s="14"/>
      <c r="AS121" s="14"/>
      <c r="AT121" s="14"/>
      <c r="AU121" s="14"/>
      <c r="AV121" s="14"/>
      <c r="AW121" s="14"/>
      <c r="AX121" s="23"/>
    </row>
    <row r="122" spans="1:50" s="10" customFormat="1" ht="54.95" customHeight="1" x14ac:dyDescent="0.25">
      <c r="A122" s="22"/>
      <c r="B122" s="11" t="s">
        <v>42</v>
      </c>
      <c r="C122" s="11" t="s">
        <v>413</v>
      </c>
      <c r="D122" s="11" t="s">
        <v>449</v>
      </c>
      <c r="E122" s="11" t="s">
        <v>125</v>
      </c>
      <c r="F122" s="11" t="s">
        <v>124</v>
      </c>
      <c r="G122" s="11" t="s">
        <v>612</v>
      </c>
      <c r="H122" s="11" t="s">
        <v>524</v>
      </c>
      <c r="I122" s="12">
        <v>48.85</v>
      </c>
      <c r="J122" s="12">
        <f t="shared" si="2"/>
        <v>13189.5</v>
      </c>
      <c r="K122" s="12">
        <v>109.9</v>
      </c>
      <c r="L122" s="13">
        <f t="shared" si="3"/>
        <v>270</v>
      </c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5">
        <v>4</v>
      </c>
      <c r="AF122" s="14"/>
      <c r="AG122" s="15">
        <v>28</v>
      </c>
      <c r="AH122" s="15">
        <v>1</v>
      </c>
      <c r="AI122" s="15">
        <v>53</v>
      </c>
      <c r="AJ122" s="15">
        <v>2</v>
      </c>
      <c r="AK122" s="15">
        <v>64</v>
      </c>
      <c r="AL122" s="15">
        <v>2</v>
      </c>
      <c r="AM122" s="15">
        <v>58</v>
      </c>
      <c r="AN122" s="15">
        <v>1</v>
      </c>
      <c r="AO122" s="15">
        <v>35</v>
      </c>
      <c r="AP122" s="15">
        <v>22</v>
      </c>
      <c r="AQ122" s="14"/>
      <c r="AR122" s="14"/>
      <c r="AS122" s="14"/>
      <c r="AT122" s="14"/>
      <c r="AU122" s="14"/>
      <c r="AV122" s="14"/>
      <c r="AW122" s="14"/>
      <c r="AX122" s="23"/>
    </row>
    <row r="123" spans="1:50" s="10" customFormat="1" ht="54.95" customHeight="1" x14ac:dyDescent="0.25">
      <c r="A123" s="22"/>
      <c r="B123" s="11" t="s">
        <v>42</v>
      </c>
      <c r="C123" s="11" t="s">
        <v>413</v>
      </c>
      <c r="D123" s="11" t="s">
        <v>450</v>
      </c>
      <c r="E123" s="11" t="s">
        <v>317</v>
      </c>
      <c r="F123" s="11" t="s">
        <v>44</v>
      </c>
      <c r="G123" s="11" t="s">
        <v>586</v>
      </c>
      <c r="H123" s="11" t="s">
        <v>482</v>
      </c>
      <c r="I123" s="12">
        <v>48.85</v>
      </c>
      <c r="J123" s="12">
        <f t="shared" si="2"/>
        <v>8109.1</v>
      </c>
      <c r="K123" s="12">
        <v>109.9</v>
      </c>
      <c r="L123" s="13">
        <f t="shared" si="3"/>
        <v>166</v>
      </c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5">
        <v>14</v>
      </c>
      <c r="AF123" s="14"/>
      <c r="AG123" s="15">
        <v>20</v>
      </c>
      <c r="AH123" s="15">
        <v>2</v>
      </c>
      <c r="AI123" s="15">
        <v>29</v>
      </c>
      <c r="AJ123" s="15">
        <v>2</v>
      </c>
      <c r="AK123" s="15">
        <v>33</v>
      </c>
      <c r="AL123" s="15">
        <v>1</v>
      </c>
      <c r="AM123" s="15">
        <v>28</v>
      </c>
      <c r="AN123" s="15">
        <v>1</v>
      </c>
      <c r="AO123" s="15">
        <v>24</v>
      </c>
      <c r="AP123" s="15">
        <v>12</v>
      </c>
      <c r="AQ123" s="14"/>
      <c r="AR123" s="14"/>
      <c r="AS123" s="14"/>
      <c r="AT123" s="14"/>
      <c r="AU123" s="14"/>
      <c r="AV123" s="14"/>
      <c r="AW123" s="14"/>
      <c r="AX123" s="23"/>
    </row>
    <row r="124" spans="1:50" s="10" customFormat="1" ht="54.95" customHeight="1" x14ac:dyDescent="0.25">
      <c r="A124" s="22"/>
      <c r="B124" s="11" t="s">
        <v>42</v>
      </c>
      <c r="C124" s="11" t="s">
        <v>413</v>
      </c>
      <c r="D124" s="11" t="s">
        <v>450</v>
      </c>
      <c r="E124" s="11" t="s">
        <v>221</v>
      </c>
      <c r="F124" s="11" t="s">
        <v>44</v>
      </c>
      <c r="G124" s="11" t="s">
        <v>571</v>
      </c>
      <c r="H124" s="11" t="s">
        <v>482</v>
      </c>
      <c r="I124" s="12">
        <v>48.85</v>
      </c>
      <c r="J124" s="12">
        <f t="shared" si="2"/>
        <v>12749.85</v>
      </c>
      <c r="K124" s="12">
        <v>109.9</v>
      </c>
      <c r="L124" s="13">
        <f t="shared" si="3"/>
        <v>261</v>
      </c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5">
        <v>41</v>
      </c>
      <c r="AF124" s="14"/>
      <c r="AG124" s="14"/>
      <c r="AH124" s="14"/>
      <c r="AI124" s="15">
        <v>14</v>
      </c>
      <c r="AJ124" s="14"/>
      <c r="AK124" s="15">
        <v>22</v>
      </c>
      <c r="AL124" s="14"/>
      <c r="AM124" s="15">
        <v>15</v>
      </c>
      <c r="AN124" s="15">
        <v>4</v>
      </c>
      <c r="AO124" s="15">
        <v>114</v>
      </c>
      <c r="AP124" s="15">
        <v>51</v>
      </c>
      <c r="AQ124" s="14"/>
      <c r="AR124" s="14"/>
      <c r="AS124" s="14"/>
      <c r="AT124" s="14"/>
      <c r="AU124" s="14"/>
      <c r="AV124" s="14"/>
      <c r="AW124" s="14"/>
      <c r="AX124" s="23"/>
    </row>
    <row r="125" spans="1:50" s="10" customFormat="1" ht="54.95" customHeight="1" x14ac:dyDescent="0.25">
      <c r="A125" s="22"/>
      <c r="B125" s="11" t="s">
        <v>42</v>
      </c>
      <c r="C125" s="11" t="s">
        <v>413</v>
      </c>
      <c r="D125" s="11" t="s">
        <v>450</v>
      </c>
      <c r="E125" s="11" t="s">
        <v>222</v>
      </c>
      <c r="F125" s="11" t="s">
        <v>44</v>
      </c>
      <c r="G125" s="11" t="s">
        <v>572</v>
      </c>
      <c r="H125" s="11" t="s">
        <v>482</v>
      </c>
      <c r="I125" s="12">
        <v>53.3</v>
      </c>
      <c r="J125" s="12">
        <f t="shared" si="2"/>
        <v>106.6</v>
      </c>
      <c r="K125" s="12">
        <v>119.9</v>
      </c>
      <c r="L125" s="13">
        <f t="shared" si="3"/>
        <v>2</v>
      </c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5">
        <v>2</v>
      </c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23"/>
    </row>
    <row r="126" spans="1:50" s="10" customFormat="1" ht="54.95" customHeight="1" x14ac:dyDescent="0.25">
      <c r="A126" s="22"/>
      <c r="B126" s="11" t="s">
        <v>42</v>
      </c>
      <c r="C126" s="11" t="s">
        <v>413</v>
      </c>
      <c r="D126" s="11" t="s">
        <v>450</v>
      </c>
      <c r="E126" s="11" t="s">
        <v>223</v>
      </c>
      <c r="F126" s="11" t="s">
        <v>44</v>
      </c>
      <c r="G126" s="11" t="s">
        <v>573</v>
      </c>
      <c r="H126" s="11" t="s">
        <v>482</v>
      </c>
      <c r="I126" s="12">
        <v>53.3</v>
      </c>
      <c r="J126" s="12">
        <f t="shared" si="2"/>
        <v>639.59999999999991</v>
      </c>
      <c r="K126" s="12">
        <v>119.9</v>
      </c>
      <c r="L126" s="13">
        <f t="shared" si="3"/>
        <v>12</v>
      </c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5">
        <v>2</v>
      </c>
      <c r="AF126" s="14"/>
      <c r="AG126" s="15">
        <v>2</v>
      </c>
      <c r="AH126" s="14"/>
      <c r="AI126" s="15">
        <v>2</v>
      </c>
      <c r="AJ126" s="14"/>
      <c r="AK126" s="15">
        <v>2</v>
      </c>
      <c r="AL126" s="14"/>
      <c r="AM126" s="15">
        <v>2</v>
      </c>
      <c r="AN126" s="14"/>
      <c r="AO126" s="15">
        <v>1</v>
      </c>
      <c r="AP126" s="15">
        <v>1</v>
      </c>
      <c r="AQ126" s="14"/>
      <c r="AR126" s="14"/>
      <c r="AS126" s="14"/>
      <c r="AT126" s="14"/>
      <c r="AU126" s="14"/>
      <c r="AV126" s="14"/>
      <c r="AW126" s="14"/>
      <c r="AX126" s="23"/>
    </row>
    <row r="127" spans="1:50" s="10" customFormat="1" ht="54.95" customHeight="1" x14ac:dyDescent="0.25">
      <c r="A127" s="22"/>
      <c r="B127" s="11" t="s">
        <v>42</v>
      </c>
      <c r="C127" s="11" t="s">
        <v>413</v>
      </c>
      <c r="D127" s="11" t="s">
        <v>450</v>
      </c>
      <c r="E127" s="11" t="s">
        <v>224</v>
      </c>
      <c r="F127" s="11" t="s">
        <v>109</v>
      </c>
      <c r="G127" s="11" t="s">
        <v>570</v>
      </c>
      <c r="H127" s="11" t="s">
        <v>502</v>
      </c>
      <c r="I127" s="12">
        <v>53.3</v>
      </c>
      <c r="J127" s="12">
        <f t="shared" si="2"/>
        <v>2771.6</v>
      </c>
      <c r="K127" s="12">
        <v>119.9</v>
      </c>
      <c r="L127" s="13">
        <f t="shared" si="3"/>
        <v>52</v>
      </c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5">
        <v>6</v>
      </c>
      <c r="AF127" s="14"/>
      <c r="AG127" s="14"/>
      <c r="AH127" s="14"/>
      <c r="AI127" s="14"/>
      <c r="AJ127" s="14"/>
      <c r="AK127" s="14"/>
      <c r="AL127" s="14"/>
      <c r="AM127" s="14"/>
      <c r="AN127" s="14"/>
      <c r="AO127" s="15">
        <v>10</v>
      </c>
      <c r="AP127" s="15">
        <v>36</v>
      </c>
      <c r="AQ127" s="14"/>
      <c r="AR127" s="14"/>
      <c r="AS127" s="14"/>
      <c r="AT127" s="14"/>
      <c r="AU127" s="14"/>
      <c r="AV127" s="14"/>
      <c r="AW127" s="14"/>
      <c r="AX127" s="23"/>
    </row>
    <row r="128" spans="1:50" s="10" customFormat="1" ht="54.95" customHeight="1" x14ac:dyDescent="0.25">
      <c r="A128" s="22"/>
      <c r="B128" s="11" t="s">
        <v>42</v>
      </c>
      <c r="C128" s="11" t="s">
        <v>413</v>
      </c>
      <c r="D128" s="11" t="s">
        <v>450</v>
      </c>
      <c r="E128" s="11" t="s">
        <v>318</v>
      </c>
      <c r="F128" s="11" t="s">
        <v>109</v>
      </c>
      <c r="G128" s="11" t="s">
        <v>571</v>
      </c>
      <c r="H128" s="11" t="s">
        <v>502</v>
      </c>
      <c r="I128" s="12">
        <v>53.3</v>
      </c>
      <c r="J128" s="12">
        <f t="shared" si="2"/>
        <v>799.5</v>
      </c>
      <c r="K128" s="12">
        <v>119.9</v>
      </c>
      <c r="L128" s="13">
        <f t="shared" si="3"/>
        <v>15</v>
      </c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5">
        <v>3</v>
      </c>
      <c r="AN128" s="15">
        <v>3</v>
      </c>
      <c r="AO128" s="15">
        <v>6</v>
      </c>
      <c r="AP128" s="15">
        <v>3</v>
      </c>
      <c r="AQ128" s="14"/>
      <c r="AR128" s="14"/>
      <c r="AS128" s="14"/>
      <c r="AT128" s="14"/>
      <c r="AU128" s="14"/>
      <c r="AV128" s="14"/>
      <c r="AW128" s="14"/>
      <c r="AX128" s="23"/>
    </row>
    <row r="129" spans="1:50" s="10" customFormat="1" ht="54.95" customHeight="1" x14ac:dyDescent="0.25">
      <c r="A129" s="22"/>
      <c r="B129" s="11" t="s">
        <v>42</v>
      </c>
      <c r="C129" s="11" t="s">
        <v>413</v>
      </c>
      <c r="D129" s="11" t="s">
        <v>451</v>
      </c>
      <c r="E129" s="11" t="s">
        <v>360</v>
      </c>
      <c r="F129" s="11" t="s">
        <v>46</v>
      </c>
      <c r="G129" s="11" t="s">
        <v>586</v>
      </c>
      <c r="H129" s="11" t="s">
        <v>481</v>
      </c>
      <c r="I129" s="12">
        <v>48.85</v>
      </c>
      <c r="J129" s="12">
        <f t="shared" si="2"/>
        <v>48.85</v>
      </c>
      <c r="K129" s="12">
        <v>109.9</v>
      </c>
      <c r="L129" s="13">
        <f t="shared" si="3"/>
        <v>1</v>
      </c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5">
        <v>1</v>
      </c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23"/>
    </row>
    <row r="130" spans="1:50" s="10" customFormat="1" ht="54.95" customHeight="1" x14ac:dyDescent="0.25">
      <c r="A130" s="22"/>
      <c r="B130" s="11" t="s">
        <v>42</v>
      </c>
      <c r="C130" s="11" t="s">
        <v>413</v>
      </c>
      <c r="D130" s="11" t="s">
        <v>451</v>
      </c>
      <c r="E130" s="11" t="s">
        <v>358</v>
      </c>
      <c r="F130" s="11" t="s">
        <v>46</v>
      </c>
      <c r="G130" s="11" t="s">
        <v>571</v>
      </c>
      <c r="H130" s="11" t="s">
        <v>481</v>
      </c>
      <c r="I130" s="12">
        <v>48.85</v>
      </c>
      <c r="J130" s="12">
        <f t="shared" si="2"/>
        <v>48.85</v>
      </c>
      <c r="K130" s="12">
        <v>109.9</v>
      </c>
      <c r="L130" s="13">
        <f t="shared" si="3"/>
        <v>1</v>
      </c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5">
        <v>1</v>
      </c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23"/>
    </row>
    <row r="131" spans="1:50" s="10" customFormat="1" ht="54.95" customHeight="1" x14ac:dyDescent="0.25">
      <c r="A131" s="22"/>
      <c r="B131" s="11" t="s">
        <v>42</v>
      </c>
      <c r="C131" s="11" t="s">
        <v>413</v>
      </c>
      <c r="D131" s="11" t="s">
        <v>451</v>
      </c>
      <c r="E131" s="11" t="s">
        <v>319</v>
      </c>
      <c r="F131" s="11" t="s">
        <v>183</v>
      </c>
      <c r="G131" s="11" t="s">
        <v>613</v>
      </c>
      <c r="H131" s="11" t="s">
        <v>525</v>
      </c>
      <c r="I131" s="12">
        <v>48.85</v>
      </c>
      <c r="J131" s="12">
        <f t="shared" si="2"/>
        <v>244.25</v>
      </c>
      <c r="K131" s="12">
        <v>109.9</v>
      </c>
      <c r="L131" s="13">
        <f t="shared" si="3"/>
        <v>5</v>
      </c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5">
        <v>1</v>
      </c>
      <c r="AH131" s="14"/>
      <c r="AI131" s="15">
        <v>2</v>
      </c>
      <c r="AJ131" s="14"/>
      <c r="AK131" s="14"/>
      <c r="AL131" s="14"/>
      <c r="AM131" s="15">
        <v>1</v>
      </c>
      <c r="AN131" s="14"/>
      <c r="AO131" s="15">
        <v>1</v>
      </c>
      <c r="AP131" s="14"/>
      <c r="AQ131" s="14"/>
      <c r="AR131" s="14"/>
      <c r="AS131" s="14"/>
      <c r="AT131" s="14"/>
      <c r="AU131" s="14"/>
      <c r="AV131" s="14"/>
      <c r="AW131" s="14"/>
      <c r="AX131" s="23"/>
    </row>
    <row r="132" spans="1:50" s="10" customFormat="1" ht="54.95" customHeight="1" x14ac:dyDescent="0.25">
      <c r="A132" s="22"/>
      <c r="B132" s="11" t="s">
        <v>42</v>
      </c>
      <c r="C132" s="11" t="s">
        <v>413</v>
      </c>
      <c r="D132" s="11" t="s">
        <v>451</v>
      </c>
      <c r="E132" s="11" t="s">
        <v>359</v>
      </c>
      <c r="F132" s="11" t="s">
        <v>109</v>
      </c>
      <c r="G132" s="11" t="s">
        <v>583</v>
      </c>
      <c r="H132" s="11" t="s">
        <v>502</v>
      </c>
      <c r="I132" s="12">
        <v>53.3</v>
      </c>
      <c r="J132" s="12">
        <f t="shared" si="2"/>
        <v>959.4</v>
      </c>
      <c r="K132" s="12">
        <v>119.9</v>
      </c>
      <c r="L132" s="13">
        <f t="shared" si="3"/>
        <v>18</v>
      </c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5">
        <v>2</v>
      </c>
      <c r="AF132" s="14"/>
      <c r="AG132" s="15">
        <v>3</v>
      </c>
      <c r="AH132" s="14"/>
      <c r="AI132" s="15">
        <v>6</v>
      </c>
      <c r="AJ132" s="15">
        <v>3</v>
      </c>
      <c r="AK132" s="15">
        <v>2</v>
      </c>
      <c r="AL132" s="14"/>
      <c r="AM132" s="15">
        <v>1</v>
      </c>
      <c r="AN132" s="14"/>
      <c r="AO132" s="15">
        <v>1</v>
      </c>
      <c r="AP132" s="14"/>
      <c r="AQ132" s="14"/>
      <c r="AR132" s="14"/>
      <c r="AS132" s="14"/>
      <c r="AT132" s="14"/>
      <c r="AU132" s="14"/>
      <c r="AV132" s="14"/>
      <c r="AW132" s="14"/>
      <c r="AX132" s="23"/>
    </row>
    <row r="133" spans="1:50" s="10" customFormat="1" ht="54.95" customHeight="1" x14ac:dyDescent="0.25">
      <c r="A133" s="22"/>
      <c r="B133" s="11" t="s">
        <v>42</v>
      </c>
      <c r="C133" s="11" t="s">
        <v>413</v>
      </c>
      <c r="D133" s="11" t="s">
        <v>451</v>
      </c>
      <c r="E133" s="11" t="s">
        <v>294</v>
      </c>
      <c r="F133" s="11" t="s">
        <v>109</v>
      </c>
      <c r="G133" s="11" t="s">
        <v>570</v>
      </c>
      <c r="H133" s="11" t="s">
        <v>502</v>
      </c>
      <c r="I133" s="12">
        <v>53.3</v>
      </c>
      <c r="J133" s="12">
        <f t="shared" ref="J133:J196" si="4">+I133*L133</f>
        <v>639.59999999999991</v>
      </c>
      <c r="K133" s="12">
        <v>119.9</v>
      </c>
      <c r="L133" s="13">
        <f t="shared" ref="L133:L196" si="5">SUM(M133:AX133)</f>
        <v>12</v>
      </c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5">
        <v>2</v>
      </c>
      <c r="AF133" s="14"/>
      <c r="AG133" s="14"/>
      <c r="AH133" s="15">
        <v>5</v>
      </c>
      <c r="AI133" s="15">
        <v>2</v>
      </c>
      <c r="AJ133" s="14"/>
      <c r="AK133" s="15">
        <v>1</v>
      </c>
      <c r="AL133" s="14"/>
      <c r="AM133" s="15">
        <v>2</v>
      </c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23"/>
    </row>
    <row r="134" spans="1:50" s="10" customFormat="1" ht="54.95" customHeight="1" x14ac:dyDescent="0.25">
      <c r="A134" s="22"/>
      <c r="B134" s="11" t="s">
        <v>42</v>
      </c>
      <c r="C134" s="11" t="s">
        <v>414</v>
      </c>
      <c r="D134" s="11" t="s">
        <v>425</v>
      </c>
      <c r="E134" s="11" t="s">
        <v>329</v>
      </c>
      <c r="F134" s="11" t="s">
        <v>44</v>
      </c>
      <c r="G134" s="11" t="s">
        <v>584</v>
      </c>
      <c r="H134" s="11" t="s">
        <v>482</v>
      </c>
      <c r="I134" s="12">
        <v>53.3</v>
      </c>
      <c r="J134" s="12">
        <f t="shared" si="4"/>
        <v>213.2</v>
      </c>
      <c r="K134" s="12">
        <v>119.9</v>
      </c>
      <c r="L134" s="13">
        <f t="shared" si="5"/>
        <v>4</v>
      </c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5">
        <v>4</v>
      </c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23"/>
    </row>
    <row r="135" spans="1:50" s="10" customFormat="1" ht="54.95" customHeight="1" x14ac:dyDescent="0.25">
      <c r="A135" s="22"/>
      <c r="B135" s="11" t="s">
        <v>42</v>
      </c>
      <c r="C135" s="11" t="s">
        <v>414</v>
      </c>
      <c r="D135" s="11" t="s">
        <v>425</v>
      </c>
      <c r="E135" s="11" t="s">
        <v>126</v>
      </c>
      <c r="F135" s="11" t="s">
        <v>127</v>
      </c>
      <c r="G135" s="11" t="s">
        <v>585</v>
      </c>
      <c r="H135" s="11" t="s">
        <v>526</v>
      </c>
      <c r="I135" s="12">
        <v>53.3</v>
      </c>
      <c r="J135" s="12">
        <f t="shared" si="4"/>
        <v>4050.7999999999997</v>
      </c>
      <c r="K135" s="12">
        <v>119.9</v>
      </c>
      <c r="L135" s="13">
        <f t="shared" si="5"/>
        <v>76</v>
      </c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5">
        <v>60</v>
      </c>
      <c r="AF135" s="14"/>
      <c r="AG135" s="14"/>
      <c r="AH135" s="14"/>
      <c r="AI135" s="14"/>
      <c r="AJ135" s="14"/>
      <c r="AK135" s="14"/>
      <c r="AL135" s="14"/>
      <c r="AM135" s="14"/>
      <c r="AN135" s="14"/>
      <c r="AO135" s="15">
        <v>16</v>
      </c>
      <c r="AP135" s="14"/>
      <c r="AQ135" s="14"/>
      <c r="AR135" s="14"/>
      <c r="AS135" s="14"/>
      <c r="AT135" s="14"/>
      <c r="AU135" s="14"/>
      <c r="AV135" s="14"/>
      <c r="AW135" s="14"/>
      <c r="AX135" s="23"/>
    </row>
    <row r="136" spans="1:50" s="10" customFormat="1" ht="54.95" customHeight="1" x14ac:dyDescent="0.25">
      <c r="A136" s="22"/>
      <c r="B136" s="11" t="s">
        <v>42</v>
      </c>
      <c r="C136" s="11" t="s">
        <v>414</v>
      </c>
      <c r="D136" s="11" t="s">
        <v>425</v>
      </c>
      <c r="E136" s="11" t="s">
        <v>184</v>
      </c>
      <c r="F136" s="11" t="s">
        <v>44</v>
      </c>
      <c r="G136" s="11" t="s">
        <v>601</v>
      </c>
      <c r="H136" s="11" t="s">
        <v>482</v>
      </c>
      <c r="I136" s="12">
        <v>48.85</v>
      </c>
      <c r="J136" s="12">
        <f t="shared" si="4"/>
        <v>4298.8</v>
      </c>
      <c r="K136" s="12">
        <v>109.9</v>
      </c>
      <c r="L136" s="13">
        <f t="shared" si="5"/>
        <v>88</v>
      </c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5">
        <v>81</v>
      </c>
      <c r="AF136" s="14"/>
      <c r="AG136" s="15">
        <v>1</v>
      </c>
      <c r="AH136" s="15">
        <v>2</v>
      </c>
      <c r="AI136" s="15">
        <v>1</v>
      </c>
      <c r="AJ136" s="15">
        <v>2</v>
      </c>
      <c r="AK136" s="14"/>
      <c r="AL136" s="15">
        <v>1</v>
      </c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23"/>
    </row>
    <row r="137" spans="1:50" s="10" customFormat="1" ht="54.95" customHeight="1" x14ac:dyDescent="0.25">
      <c r="A137" s="22"/>
      <c r="B137" s="11" t="s">
        <v>42</v>
      </c>
      <c r="C137" s="11" t="s">
        <v>414</v>
      </c>
      <c r="D137" s="11" t="s">
        <v>425</v>
      </c>
      <c r="E137" s="11" t="s">
        <v>128</v>
      </c>
      <c r="F137" s="11" t="s">
        <v>44</v>
      </c>
      <c r="G137" s="11" t="s">
        <v>571</v>
      </c>
      <c r="H137" s="11" t="s">
        <v>482</v>
      </c>
      <c r="I137" s="12">
        <v>48.85</v>
      </c>
      <c r="J137" s="12">
        <f t="shared" si="4"/>
        <v>1612.05</v>
      </c>
      <c r="K137" s="12">
        <v>109.9</v>
      </c>
      <c r="L137" s="13">
        <f t="shared" si="5"/>
        <v>33</v>
      </c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5">
        <v>27</v>
      </c>
      <c r="AF137" s="14"/>
      <c r="AG137" s="14"/>
      <c r="AH137" s="14"/>
      <c r="AI137" s="14"/>
      <c r="AJ137" s="14"/>
      <c r="AK137" s="14"/>
      <c r="AL137" s="14"/>
      <c r="AM137" s="14"/>
      <c r="AN137" s="15">
        <v>6</v>
      </c>
      <c r="AO137" s="14"/>
      <c r="AP137" s="14"/>
      <c r="AQ137" s="14"/>
      <c r="AR137" s="14"/>
      <c r="AS137" s="14"/>
      <c r="AT137" s="14"/>
      <c r="AU137" s="14"/>
      <c r="AV137" s="14"/>
      <c r="AW137" s="14"/>
      <c r="AX137" s="23"/>
    </row>
    <row r="138" spans="1:50" s="10" customFormat="1" ht="54.95" customHeight="1" x14ac:dyDescent="0.25">
      <c r="A138" s="22"/>
      <c r="B138" s="11" t="s">
        <v>42</v>
      </c>
      <c r="C138" s="11" t="s">
        <v>414</v>
      </c>
      <c r="D138" s="11" t="s">
        <v>452</v>
      </c>
      <c r="E138" s="11" t="s">
        <v>361</v>
      </c>
      <c r="F138" s="11" t="s">
        <v>44</v>
      </c>
      <c r="G138" s="11" t="s">
        <v>583</v>
      </c>
      <c r="H138" s="11" t="s">
        <v>482</v>
      </c>
      <c r="I138" s="12">
        <v>53.3</v>
      </c>
      <c r="J138" s="12">
        <f t="shared" si="4"/>
        <v>1279.1999999999998</v>
      </c>
      <c r="K138" s="12">
        <v>119.9</v>
      </c>
      <c r="L138" s="13">
        <f t="shared" si="5"/>
        <v>24</v>
      </c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5">
        <v>14</v>
      </c>
      <c r="AF138" s="14"/>
      <c r="AG138" s="14"/>
      <c r="AH138" s="14"/>
      <c r="AI138" s="14"/>
      <c r="AJ138" s="15">
        <v>10</v>
      </c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23"/>
    </row>
    <row r="139" spans="1:50" s="10" customFormat="1" ht="54.95" customHeight="1" x14ac:dyDescent="0.25">
      <c r="A139" s="22"/>
      <c r="B139" s="11" t="s">
        <v>42</v>
      </c>
      <c r="C139" s="11" t="s">
        <v>414</v>
      </c>
      <c r="D139" s="11" t="s">
        <v>452</v>
      </c>
      <c r="E139" s="11" t="s">
        <v>320</v>
      </c>
      <c r="F139" s="11" t="s">
        <v>44</v>
      </c>
      <c r="G139" s="11" t="s">
        <v>614</v>
      </c>
      <c r="H139" s="11" t="s">
        <v>482</v>
      </c>
      <c r="I139" s="12">
        <v>53.3</v>
      </c>
      <c r="J139" s="12">
        <f t="shared" si="4"/>
        <v>692.9</v>
      </c>
      <c r="K139" s="12">
        <v>119.9</v>
      </c>
      <c r="L139" s="13">
        <f t="shared" si="5"/>
        <v>13</v>
      </c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5">
        <v>5</v>
      </c>
      <c r="AF139" s="14"/>
      <c r="AG139" s="14"/>
      <c r="AH139" s="14"/>
      <c r="AI139" s="14"/>
      <c r="AJ139" s="15">
        <v>8</v>
      </c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23"/>
    </row>
    <row r="140" spans="1:50" s="10" customFormat="1" ht="54.95" customHeight="1" x14ac:dyDescent="0.25">
      <c r="A140" s="22"/>
      <c r="B140" s="11" t="s">
        <v>42</v>
      </c>
      <c r="C140" s="11" t="s">
        <v>414</v>
      </c>
      <c r="D140" s="11" t="s">
        <v>452</v>
      </c>
      <c r="E140" s="11" t="s">
        <v>362</v>
      </c>
      <c r="F140" s="11" t="s">
        <v>44</v>
      </c>
      <c r="G140" s="11" t="s">
        <v>609</v>
      </c>
      <c r="H140" s="11" t="s">
        <v>482</v>
      </c>
      <c r="I140" s="12">
        <v>53.3</v>
      </c>
      <c r="J140" s="12">
        <f t="shared" si="4"/>
        <v>53.3</v>
      </c>
      <c r="K140" s="12">
        <v>119.9</v>
      </c>
      <c r="L140" s="13">
        <f t="shared" si="5"/>
        <v>1</v>
      </c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5">
        <v>1</v>
      </c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23"/>
    </row>
    <row r="141" spans="1:50" s="10" customFormat="1" ht="54.95" customHeight="1" x14ac:dyDescent="0.25">
      <c r="A141" s="22"/>
      <c r="B141" s="11" t="s">
        <v>42</v>
      </c>
      <c r="C141" s="11" t="s">
        <v>414</v>
      </c>
      <c r="D141" s="11" t="s">
        <v>453</v>
      </c>
      <c r="E141" s="11" t="s">
        <v>185</v>
      </c>
      <c r="F141" s="11" t="s">
        <v>186</v>
      </c>
      <c r="G141" s="11" t="s">
        <v>577</v>
      </c>
      <c r="H141" s="11" t="s">
        <v>503</v>
      </c>
      <c r="I141" s="12">
        <v>53.3</v>
      </c>
      <c r="J141" s="12">
        <f t="shared" si="4"/>
        <v>5116.7999999999993</v>
      </c>
      <c r="K141" s="12">
        <v>119.9</v>
      </c>
      <c r="L141" s="13">
        <f t="shared" si="5"/>
        <v>96</v>
      </c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5">
        <v>94</v>
      </c>
      <c r="AF141" s="14"/>
      <c r="AG141" s="14"/>
      <c r="AH141" s="14"/>
      <c r="AI141" s="14"/>
      <c r="AJ141" s="14"/>
      <c r="AK141" s="14"/>
      <c r="AL141" s="14"/>
      <c r="AM141" s="14"/>
      <c r="AN141" s="14"/>
      <c r="AO141" s="15">
        <v>2</v>
      </c>
      <c r="AP141" s="14"/>
      <c r="AQ141" s="14"/>
      <c r="AR141" s="14"/>
      <c r="AS141" s="14"/>
      <c r="AT141" s="14"/>
      <c r="AU141" s="14"/>
      <c r="AV141" s="14"/>
      <c r="AW141" s="14"/>
      <c r="AX141" s="23"/>
    </row>
    <row r="142" spans="1:50" s="10" customFormat="1" ht="54.95" customHeight="1" x14ac:dyDescent="0.25">
      <c r="A142" s="22"/>
      <c r="B142" s="11" t="s">
        <v>42</v>
      </c>
      <c r="C142" s="11" t="s">
        <v>414</v>
      </c>
      <c r="D142" s="11" t="s">
        <v>453</v>
      </c>
      <c r="E142" s="11" t="s">
        <v>363</v>
      </c>
      <c r="F142" s="11" t="s">
        <v>186</v>
      </c>
      <c r="G142" s="11" t="s">
        <v>593</v>
      </c>
      <c r="H142" s="11" t="s">
        <v>503</v>
      </c>
      <c r="I142" s="12">
        <v>53.3</v>
      </c>
      <c r="J142" s="12">
        <f t="shared" si="4"/>
        <v>852.8</v>
      </c>
      <c r="K142" s="12">
        <v>119.9</v>
      </c>
      <c r="L142" s="13">
        <f t="shared" si="5"/>
        <v>16</v>
      </c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5">
        <v>16</v>
      </c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23"/>
    </row>
    <row r="143" spans="1:50" s="10" customFormat="1" ht="54.95" customHeight="1" x14ac:dyDescent="0.25">
      <c r="A143" s="22"/>
      <c r="B143" s="11" t="s">
        <v>42</v>
      </c>
      <c r="C143" s="11" t="s">
        <v>414</v>
      </c>
      <c r="D143" s="11" t="s">
        <v>453</v>
      </c>
      <c r="E143" s="11" t="s">
        <v>267</v>
      </c>
      <c r="F143" s="11" t="s">
        <v>59</v>
      </c>
      <c r="G143" s="11" t="s">
        <v>609</v>
      </c>
      <c r="H143" s="11" t="s">
        <v>527</v>
      </c>
      <c r="I143" s="12">
        <v>53.3</v>
      </c>
      <c r="J143" s="12">
        <f t="shared" si="4"/>
        <v>373.09999999999997</v>
      </c>
      <c r="K143" s="12">
        <v>119.9</v>
      </c>
      <c r="L143" s="13">
        <f t="shared" si="5"/>
        <v>7</v>
      </c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5">
        <v>7</v>
      </c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23"/>
    </row>
    <row r="144" spans="1:50" s="10" customFormat="1" ht="54.95" customHeight="1" x14ac:dyDescent="0.25">
      <c r="A144" s="22"/>
      <c r="B144" s="11" t="s">
        <v>42</v>
      </c>
      <c r="C144" s="11" t="s">
        <v>414</v>
      </c>
      <c r="D144" s="11" t="s">
        <v>453</v>
      </c>
      <c r="E144" s="11" t="s">
        <v>129</v>
      </c>
      <c r="F144" s="11" t="s">
        <v>44</v>
      </c>
      <c r="G144" s="11" t="s">
        <v>573</v>
      </c>
      <c r="H144" s="11" t="s">
        <v>482</v>
      </c>
      <c r="I144" s="12">
        <v>53.3</v>
      </c>
      <c r="J144" s="12">
        <f t="shared" si="4"/>
        <v>426.4</v>
      </c>
      <c r="K144" s="12">
        <v>119.9</v>
      </c>
      <c r="L144" s="13">
        <f t="shared" si="5"/>
        <v>8</v>
      </c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5">
        <v>1</v>
      </c>
      <c r="AF144" s="14"/>
      <c r="AG144" s="15">
        <v>1</v>
      </c>
      <c r="AH144" s="15">
        <v>3</v>
      </c>
      <c r="AI144" s="14"/>
      <c r="AJ144" s="15">
        <v>1</v>
      </c>
      <c r="AK144" s="14"/>
      <c r="AL144" s="15">
        <v>1</v>
      </c>
      <c r="AM144" s="14"/>
      <c r="AN144" s="14"/>
      <c r="AO144" s="14"/>
      <c r="AP144" s="15">
        <v>1</v>
      </c>
      <c r="AQ144" s="14"/>
      <c r="AR144" s="14"/>
      <c r="AS144" s="14"/>
      <c r="AT144" s="14"/>
      <c r="AU144" s="14"/>
      <c r="AV144" s="14"/>
      <c r="AW144" s="14"/>
      <c r="AX144" s="23"/>
    </row>
    <row r="145" spans="1:50" s="10" customFormat="1" ht="54.95" customHeight="1" x14ac:dyDescent="0.25">
      <c r="A145" s="22"/>
      <c r="B145" s="11" t="s">
        <v>42</v>
      </c>
      <c r="C145" s="11" t="s">
        <v>414</v>
      </c>
      <c r="D145" s="11" t="s">
        <v>416</v>
      </c>
      <c r="E145" s="11" t="s">
        <v>130</v>
      </c>
      <c r="F145" s="11" t="s">
        <v>87</v>
      </c>
      <c r="G145" s="11" t="s">
        <v>586</v>
      </c>
      <c r="H145" s="11" t="s">
        <v>528</v>
      </c>
      <c r="I145" s="12">
        <v>60</v>
      </c>
      <c r="J145" s="12">
        <f t="shared" si="4"/>
        <v>6120</v>
      </c>
      <c r="K145" s="12">
        <v>135</v>
      </c>
      <c r="L145" s="13">
        <f t="shared" si="5"/>
        <v>102</v>
      </c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5">
        <v>55</v>
      </c>
      <c r="AF145" s="14"/>
      <c r="AG145" s="14"/>
      <c r="AH145" s="14"/>
      <c r="AI145" s="14"/>
      <c r="AJ145" s="14"/>
      <c r="AK145" s="14"/>
      <c r="AL145" s="14"/>
      <c r="AM145" s="14"/>
      <c r="AN145" s="15">
        <v>1</v>
      </c>
      <c r="AO145" s="15">
        <v>38</v>
      </c>
      <c r="AP145" s="15">
        <v>8</v>
      </c>
      <c r="AQ145" s="14"/>
      <c r="AR145" s="14"/>
      <c r="AS145" s="14"/>
      <c r="AT145" s="14"/>
      <c r="AU145" s="14"/>
      <c r="AV145" s="14"/>
      <c r="AW145" s="14"/>
      <c r="AX145" s="23"/>
    </row>
    <row r="146" spans="1:50" s="10" customFormat="1" ht="54.95" customHeight="1" x14ac:dyDescent="0.25">
      <c r="A146" s="22"/>
      <c r="B146" s="11" t="s">
        <v>42</v>
      </c>
      <c r="C146" s="11" t="s">
        <v>414</v>
      </c>
      <c r="D146" s="11" t="s">
        <v>416</v>
      </c>
      <c r="E146" s="11" t="s">
        <v>187</v>
      </c>
      <c r="F146" s="11" t="s">
        <v>87</v>
      </c>
      <c r="G146" s="11" t="s">
        <v>615</v>
      </c>
      <c r="H146" s="11" t="s">
        <v>528</v>
      </c>
      <c r="I146" s="12">
        <v>60</v>
      </c>
      <c r="J146" s="12">
        <f t="shared" si="4"/>
        <v>5640</v>
      </c>
      <c r="K146" s="12">
        <v>135</v>
      </c>
      <c r="L146" s="13">
        <f t="shared" si="5"/>
        <v>94</v>
      </c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5">
        <v>61</v>
      </c>
      <c r="AF146" s="14"/>
      <c r="AG146" s="14"/>
      <c r="AH146" s="14"/>
      <c r="AI146" s="14"/>
      <c r="AJ146" s="14"/>
      <c r="AK146" s="14"/>
      <c r="AL146" s="14"/>
      <c r="AM146" s="14"/>
      <c r="AN146" s="14"/>
      <c r="AO146" s="15">
        <v>22</v>
      </c>
      <c r="AP146" s="15">
        <v>11</v>
      </c>
      <c r="AQ146" s="14"/>
      <c r="AR146" s="14"/>
      <c r="AS146" s="14"/>
      <c r="AT146" s="14"/>
      <c r="AU146" s="14"/>
      <c r="AV146" s="14"/>
      <c r="AW146" s="14"/>
      <c r="AX146" s="23"/>
    </row>
    <row r="147" spans="1:50" s="10" customFormat="1" ht="54.95" customHeight="1" x14ac:dyDescent="0.25">
      <c r="A147" s="22"/>
      <c r="B147" s="11" t="s">
        <v>42</v>
      </c>
      <c r="C147" s="11" t="s">
        <v>414</v>
      </c>
      <c r="D147" s="11" t="s">
        <v>454</v>
      </c>
      <c r="E147" s="11" t="s">
        <v>321</v>
      </c>
      <c r="F147" s="11" t="s">
        <v>44</v>
      </c>
      <c r="G147" s="11" t="s">
        <v>583</v>
      </c>
      <c r="H147" s="11" t="s">
        <v>482</v>
      </c>
      <c r="I147" s="12">
        <v>57.75</v>
      </c>
      <c r="J147" s="12">
        <f t="shared" si="4"/>
        <v>1386</v>
      </c>
      <c r="K147" s="12">
        <v>129.9</v>
      </c>
      <c r="L147" s="13">
        <f t="shared" si="5"/>
        <v>24</v>
      </c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5">
        <v>9</v>
      </c>
      <c r="AF147" s="14"/>
      <c r="AG147" s="14"/>
      <c r="AH147" s="14"/>
      <c r="AI147" s="14"/>
      <c r="AJ147" s="14"/>
      <c r="AK147" s="15">
        <v>4</v>
      </c>
      <c r="AL147" s="15">
        <v>5</v>
      </c>
      <c r="AM147" s="15">
        <v>5</v>
      </c>
      <c r="AN147" s="14"/>
      <c r="AO147" s="15">
        <v>1</v>
      </c>
      <c r="AP147" s="14"/>
      <c r="AQ147" s="14"/>
      <c r="AR147" s="14"/>
      <c r="AS147" s="14"/>
      <c r="AT147" s="14"/>
      <c r="AU147" s="14"/>
      <c r="AV147" s="14"/>
      <c r="AW147" s="14"/>
      <c r="AX147" s="23"/>
    </row>
    <row r="148" spans="1:50" s="10" customFormat="1" ht="54.95" customHeight="1" x14ac:dyDescent="0.25">
      <c r="A148" s="22"/>
      <c r="B148" s="11" t="s">
        <v>42</v>
      </c>
      <c r="C148" s="11" t="s">
        <v>414</v>
      </c>
      <c r="D148" s="11" t="s">
        <v>454</v>
      </c>
      <c r="E148" s="11" t="s">
        <v>131</v>
      </c>
      <c r="F148" s="11" t="s">
        <v>44</v>
      </c>
      <c r="G148" s="11" t="s">
        <v>616</v>
      </c>
      <c r="H148" s="11" t="s">
        <v>482</v>
      </c>
      <c r="I148" s="12">
        <v>57.75</v>
      </c>
      <c r="J148" s="12">
        <f t="shared" si="4"/>
        <v>866.25</v>
      </c>
      <c r="K148" s="12">
        <v>129.9</v>
      </c>
      <c r="L148" s="13">
        <f t="shared" si="5"/>
        <v>15</v>
      </c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5">
        <v>8</v>
      </c>
      <c r="AF148" s="14"/>
      <c r="AG148" s="14"/>
      <c r="AH148" s="14"/>
      <c r="AI148" s="14"/>
      <c r="AJ148" s="14"/>
      <c r="AK148" s="14"/>
      <c r="AL148" s="14"/>
      <c r="AM148" s="14"/>
      <c r="AN148" s="15">
        <v>1</v>
      </c>
      <c r="AO148" s="15">
        <v>6</v>
      </c>
      <c r="AP148" s="14"/>
      <c r="AQ148" s="14"/>
      <c r="AR148" s="14"/>
      <c r="AS148" s="14"/>
      <c r="AT148" s="14"/>
      <c r="AU148" s="14"/>
      <c r="AV148" s="14"/>
      <c r="AW148" s="14"/>
      <c r="AX148" s="23"/>
    </row>
    <row r="149" spans="1:50" s="10" customFormat="1" ht="54.95" customHeight="1" x14ac:dyDescent="0.25">
      <c r="A149" s="22"/>
      <c r="B149" s="11" t="s">
        <v>42</v>
      </c>
      <c r="C149" s="11" t="s">
        <v>414</v>
      </c>
      <c r="D149" s="11" t="s">
        <v>454</v>
      </c>
      <c r="E149" s="11" t="s">
        <v>301</v>
      </c>
      <c r="F149" s="11" t="s">
        <v>44</v>
      </c>
      <c r="G149" s="11" t="s">
        <v>583</v>
      </c>
      <c r="H149" s="11" t="s">
        <v>482</v>
      </c>
      <c r="I149" s="12">
        <v>57.75</v>
      </c>
      <c r="J149" s="12">
        <f t="shared" si="4"/>
        <v>404.25</v>
      </c>
      <c r="K149" s="12">
        <v>129.9</v>
      </c>
      <c r="L149" s="13">
        <f t="shared" si="5"/>
        <v>7</v>
      </c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5">
        <v>1</v>
      </c>
      <c r="AF149" s="14"/>
      <c r="AG149" s="14"/>
      <c r="AH149" s="14"/>
      <c r="AI149" s="14"/>
      <c r="AJ149" s="14"/>
      <c r="AK149" s="14"/>
      <c r="AL149" s="15">
        <v>3</v>
      </c>
      <c r="AM149" s="15">
        <v>1</v>
      </c>
      <c r="AN149" s="14"/>
      <c r="AO149" s="15">
        <v>2</v>
      </c>
      <c r="AP149" s="14"/>
      <c r="AQ149" s="14"/>
      <c r="AR149" s="14"/>
      <c r="AS149" s="14"/>
      <c r="AT149" s="14"/>
      <c r="AU149" s="14"/>
      <c r="AV149" s="14"/>
      <c r="AW149" s="14"/>
      <c r="AX149" s="23"/>
    </row>
    <row r="150" spans="1:50" s="10" customFormat="1" ht="54.95" customHeight="1" x14ac:dyDescent="0.25">
      <c r="A150" s="22"/>
      <c r="B150" s="11" t="s">
        <v>42</v>
      </c>
      <c r="C150" s="11" t="s">
        <v>414</v>
      </c>
      <c r="D150" s="11" t="s">
        <v>454</v>
      </c>
      <c r="E150" s="11" t="s">
        <v>132</v>
      </c>
      <c r="F150" s="11" t="s">
        <v>44</v>
      </c>
      <c r="G150" s="11" t="s">
        <v>584</v>
      </c>
      <c r="H150" s="11" t="s">
        <v>482</v>
      </c>
      <c r="I150" s="12">
        <v>57.75</v>
      </c>
      <c r="J150" s="12">
        <f t="shared" si="4"/>
        <v>1097.25</v>
      </c>
      <c r="K150" s="12">
        <v>129.9</v>
      </c>
      <c r="L150" s="13">
        <f t="shared" si="5"/>
        <v>19</v>
      </c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5">
        <v>8</v>
      </c>
      <c r="AF150" s="14"/>
      <c r="AG150" s="14"/>
      <c r="AH150" s="14"/>
      <c r="AI150" s="14"/>
      <c r="AJ150" s="14"/>
      <c r="AK150" s="15">
        <v>4</v>
      </c>
      <c r="AL150" s="15">
        <v>3</v>
      </c>
      <c r="AM150" s="15">
        <v>4</v>
      </c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23"/>
    </row>
    <row r="151" spans="1:50" s="10" customFormat="1" ht="54.95" customHeight="1" x14ac:dyDescent="0.25">
      <c r="A151" s="22"/>
      <c r="B151" s="11" t="s">
        <v>42</v>
      </c>
      <c r="C151" s="11" t="s">
        <v>414</v>
      </c>
      <c r="D151" s="11" t="s">
        <v>454</v>
      </c>
      <c r="E151" s="11" t="s">
        <v>133</v>
      </c>
      <c r="F151" s="11" t="s">
        <v>134</v>
      </c>
      <c r="G151" s="11" t="s">
        <v>594</v>
      </c>
      <c r="H151" s="11" t="s">
        <v>529</v>
      </c>
      <c r="I151" s="12">
        <v>57.75</v>
      </c>
      <c r="J151" s="12">
        <f t="shared" si="4"/>
        <v>4273.5</v>
      </c>
      <c r="K151" s="12">
        <v>129.9</v>
      </c>
      <c r="L151" s="13">
        <f t="shared" si="5"/>
        <v>74</v>
      </c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5">
        <v>48</v>
      </c>
      <c r="AF151" s="14"/>
      <c r="AG151" s="14"/>
      <c r="AH151" s="14"/>
      <c r="AI151" s="14"/>
      <c r="AJ151" s="14"/>
      <c r="AK151" s="14"/>
      <c r="AL151" s="14"/>
      <c r="AM151" s="14"/>
      <c r="AN151" s="15">
        <v>9</v>
      </c>
      <c r="AO151" s="15">
        <v>11</v>
      </c>
      <c r="AP151" s="15">
        <v>6</v>
      </c>
      <c r="AQ151" s="14"/>
      <c r="AR151" s="14"/>
      <c r="AS151" s="14"/>
      <c r="AT151" s="14"/>
      <c r="AU151" s="14"/>
      <c r="AV151" s="14"/>
      <c r="AW151" s="14"/>
      <c r="AX151" s="23"/>
    </row>
    <row r="152" spans="1:50" s="10" customFormat="1" ht="54.95" customHeight="1" x14ac:dyDescent="0.25">
      <c r="A152" s="22"/>
      <c r="B152" s="11" t="s">
        <v>42</v>
      </c>
      <c r="C152" s="11" t="s">
        <v>414</v>
      </c>
      <c r="D152" s="11" t="s">
        <v>418</v>
      </c>
      <c r="E152" s="11" t="s">
        <v>135</v>
      </c>
      <c r="F152" s="11" t="s">
        <v>44</v>
      </c>
      <c r="G152" s="11" t="s">
        <v>573</v>
      </c>
      <c r="H152" s="11" t="s">
        <v>482</v>
      </c>
      <c r="I152" s="12">
        <v>53.3</v>
      </c>
      <c r="J152" s="12">
        <f t="shared" si="4"/>
        <v>1865.5</v>
      </c>
      <c r="K152" s="12">
        <v>119.9</v>
      </c>
      <c r="L152" s="13">
        <f t="shared" si="5"/>
        <v>35</v>
      </c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5">
        <v>29</v>
      </c>
      <c r="AF152" s="14"/>
      <c r="AG152" s="14"/>
      <c r="AH152" s="14"/>
      <c r="AI152" s="15">
        <v>1</v>
      </c>
      <c r="AJ152" s="15">
        <v>5</v>
      </c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23"/>
    </row>
    <row r="153" spans="1:50" s="10" customFormat="1" ht="54.95" customHeight="1" x14ac:dyDescent="0.25">
      <c r="A153" s="22"/>
      <c r="B153" s="11" t="s">
        <v>42</v>
      </c>
      <c r="C153" s="11" t="s">
        <v>414</v>
      </c>
      <c r="D153" s="11" t="s">
        <v>418</v>
      </c>
      <c r="E153" s="11" t="s">
        <v>381</v>
      </c>
      <c r="F153" s="11" t="s">
        <v>44</v>
      </c>
      <c r="G153" s="11" t="s">
        <v>571</v>
      </c>
      <c r="H153" s="11" t="s">
        <v>482</v>
      </c>
      <c r="I153" s="12">
        <v>53.3</v>
      </c>
      <c r="J153" s="12">
        <f t="shared" si="4"/>
        <v>2132</v>
      </c>
      <c r="K153" s="12">
        <v>119.9</v>
      </c>
      <c r="L153" s="13">
        <f t="shared" si="5"/>
        <v>40</v>
      </c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5">
        <v>32</v>
      </c>
      <c r="AF153" s="14"/>
      <c r="AG153" s="14"/>
      <c r="AH153" s="15">
        <v>8</v>
      </c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23"/>
    </row>
    <row r="154" spans="1:50" s="10" customFormat="1" ht="54.95" customHeight="1" x14ac:dyDescent="0.25">
      <c r="A154" s="22"/>
      <c r="B154" s="11" t="s">
        <v>42</v>
      </c>
      <c r="C154" s="11" t="s">
        <v>414</v>
      </c>
      <c r="D154" s="11" t="s">
        <v>418</v>
      </c>
      <c r="E154" s="11" t="s">
        <v>136</v>
      </c>
      <c r="F154" s="11" t="s">
        <v>44</v>
      </c>
      <c r="G154" s="11" t="s">
        <v>573</v>
      </c>
      <c r="H154" s="11" t="s">
        <v>482</v>
      </c>
      <c r="I154" s="12">
        <v>57.75</v>
      </c>
      <c r="J154" s="12">
        <f t="shared" si="4"/>
        <v>2252.25</v>
      </c>
      <c r="K154" s="12">
        <v>129.9</v>
      </c>
      <c r="L154" s="13">
        <f t="shared" si="5"/>
        <v>39</v>
      </c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5">
        <v>39</v>
      </c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23"/>
    </row>
    <row r="155" spans="1:50" s="10" customFormat="1" ht="54.95" customHeight="1" x14ac:dyDescent="0.25">
      <c r="A155" s="22"/>
      <c r="B155" s="11" t="s">
        <v>42</v>
      </c>
      <c r="C155" s="11" t="s">
        <v>414</v>
      </c>
      <c r="D155" s="11" t="s">
        <v>418</v>
      </c>
      <c r="E155" s="11" t="s">
        <v>322</v>
      </c>
      <c r="F155" s="11" t="s">
        <v>44</v>
      </c>
      <c r="G155" s="11" t="s">
        <v>571</v>
      </c>
      <c r="H155" s="11" t="s">
        <v>482</v>
      </c>
      <c r="I155" s="12">
        <v>57.75</v>
      </c>
      <c r="J155" s="12">
        <f t="shared" si="4"/>
        <v>3927</v>
      </c>
      <c r="K155" s="12">
        <v>129.9</v>
      </c>
      <c r="L155" s="13">
        <f t="shared" si="5"/>
        <v>68</v>
      </c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5">
        <v>67</v>
      </c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5">
        <v>1</v>
      </c>
      <c r="AQ155" s="14"/>
      <c r="AR155" s="14"/>
      <c r="AS155" s="14"/>
      <c r="AT155" s="14"/>
      <c r="AU155" s="14"/>
      <c r="AV155" s="14"/>
      <c r="AW155" s="14"/>
      <c r="AX155" s="23"/>
    </row>
    <row r="156" spans="1:50" s="10" customFormat="1" ht="54.95" customHeight="1" x14ac:dyDescent="0.25">
      <c r="A156" s="22"/>
      <c r="B156" s="11" t="s">
        <v>42</v>
      </c>
      <c r="C156" s="11" t="s">
        <v>414</v>
      </c>
      <c r="D156" s="11" t="s">
        <v>418</v>
      </c>
      <c r="E156" s="11" t="s">
        <v>364</v>
      </c>
      <c r="F156" s="11" t="s">
        <v>382</v>
      </c>
      <c r="G156" s="11" t="s">
        <v>571</v>
      </c>
      <c r="H156" s="11" t="s">
        <v>530</v>
      </c>
      <c r="I156" s="12">
        <v>53.3</v>
      </c>
      <c r="J156" s="12">
        <f t="shared" si="4"/>
        <v>906.09999999999991</v>
      </c>
      <c r="K156" s="12">
        <v>119.9</v>
      </c>
      <c r="L156" s="13">
        <f t="shared" si="5"/>
        <v>17</v>
      </c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5">
        <v>8</v>
      </c>
      <c r="AF156" s="14"/>
      <c r="AG156" s="14"/>
      <c r="AH156" s="14"/>
      <c r="AI156" s="14"/>
      <c r="AJ156" s="14"/>
      <c r="AK156" s="15">
        <v>5</v>
      </c>
      <c r="AL156" s="15">
        <v>1</v>
      </c>
      <c r="AM156" s="15">
        <v>2</v>
      </c>
      <c r="AN156" s="14"/>
      <c r="AO156" s="15">
        <v>1</v>
      </c>
      <c r="AP156" s="14"/>
      <c r="AQ156" s="14"/>
      <c r="AR156" s="14"/>
      <c r="AS156" s="14"/>
      <c r="AT156" s="14"/>
      <c r="AU156" s="14"/>
      <c r="AV156" s="14"/>
      <c r="AW156" s="14"/>
      <c r="AX156" s="23"/>
    </row>
    <row r="157" spans="1:50" s="10" customFormat="1" ht="54.95" customHeight="1" x14ac:dyDescent="0.25">
      <c r="A157" s="22"/>
      <c r="B157" s="11" t="s">
        <v>42</v>
      </c>
      <c r="C157" s="11" t="s">
        <v>414</v>
      </c>
      <c r="D157" s="11" t="s">
        <v>418</v>
      </c>
      <c r="E157" s="11" t="s">
        <v>137</v>
      </c>
      <c r="F157" s="11" t="s">
        <v>138</v>
      </c>
      <c r="G157" s="11" t="s">
        <v>592</v>
      </c>
      <c r="H157" s="11" t="s">
        <v>500</v>
      </c>
      <c r="I157" s="12">
        <v>53.3</v>
      </c>
      <c r="J157" s="12">
        <f t="shared" si="4"/>
        <v>2345.1999999999998</v>
      </c>
      <c r="K157" s="12">
        <v>119.9</v>
      </c>
      <c r="L157" s="13">
        <f t="shared" si="5"/>
        <v>44</v>
      </c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5">
        <v>33</v>
      </c>
      <c r="AF157" s="14"/>
      <c r="AG157" s="14"/>
      <c r="AH157" s="14"/>
      <c r="AI157" s="14"/>
      <c r="AJ157" s="15">
        <v>6</v>
      </c>
      <c r="AK157" s="14"/>
      <c r="AL157" s="14"/>
      <c r="AM157" s="14"/>
      <c r="AN157" s="15">
        <v>3</v>
      </c>
      <c r="AO157" s="15">
        <v>1</v>
      </c>
      <c r="AP157" s="15">
        <v>1</v>
      </c>
      <c r="AQ157" s="14"/>
      <c r="AR157" s="14"/>
      <c r="AS157" s="14"/>
      <c r="AT157" s="14"/>
      <c r="AU157" s="14"/>
      <c r="AV157" s="14"/>
      <c r="AW157" s="14"/>
      <c r="AX157" s="23"/>
    </row>
    <row r="158" spans="1:50" s="10" customFormat="1" ht="54.95" customHeight="1" x14ac:dyDescent="0.25">
      <c r="A158" s="22"/>
      <c r="B158" s="11" t="s">
        <v>42</v>
      </c>
      <c r="C158" s="11" t="s">
        <v>414</v>
      </c>
      <c r="D158" s="11" t="s">
        <v>418</v>
      </c>
      <c r="E158" s="11" t="s">
        <v>139</v>
      </c>
      <c r="F158" s="11" t="s">
        <v>89</v>
      </c>
      <c r="G158" s="11" t="s">
        <v>580</v>
      </c>
      <c r="H158" s="11" t="s">
        <v>506</v>
      </c>
      <c r="I158" s="12">
        <v>53.3</v>
      </c>
      <c r="J158" s="12">
        <f t="shared" si="4"/>
        <v>53.3</v>
      </c>
      <c r="K158" s="12">
        <v>119.9</v>
      </c>
      <c r="L158" s="13">
        <f t="shared" si="5"/>
        <v>1</v>
      </c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5">
        <v>1</v>
      </c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23"/>
    </row>
    <row r="159" spans="1:50" s="10" customFormat="1" ht="54.95" customHeight="1" x14ac:dyDescent="0.25">
      <c r="A159" s="22"/>
      <c r="B159" s="11" t="s">
        <v>42</v>
      </c>
      <c r="C159" s="11" t="s">
        <v>414</v>
      </c>
      <c r="D159" s="11" t="s">
        <v>418</v>
      </c>
      <c r="E159" s="11" t="s">
        <v>323</v>
      </c>
      <c r="F159" s="11" t="s">
        <v>89</v>
      </c>
      <c r="G159" s="11" t="s">
        <v>582</v>
      </c>
      <c r="H159" s="11" t="s">
        <v>506</v>
      </c>
      <c r="I159" s="12">
        <v>53.3</v>
      </c>
      <c r="J159" s="12">
        <f t="shared" si="4"/>
        <v>373.09999999999997</v>
      </c>
      <c r="K159" s="12">
        <v>119.9</v>
      </c>
      <c r="L159" s="13">
        <f t="shared" si="5"/>
        <v>7</v>
      </c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5">
        <v>1</v>
      </c>
      <c r="AF159" s="14"/>
      <c r="AG159" s="15">
        <v>4</v>
      </c>
      <c r="AH159" s="14"/>
      <c r="AI159" s="14"/>
      <c r="AJ159" s="14"/>
      <c r="AK159" s="14"/>
      <c r="AL159" s="14"/>
      <c r="AM159" s="14"/>
      <c r="AN159" s="14"/>
      <c r="AO159" s="15">
        <v>2</v>
      </c>
      <c r="AP159" s="14"/>
      <c r="AQ159" s="14"/>
      <c r="AR159" s="14"/>
      <c r="AS159" s="14"/>
      <c r="AT159" s="14"/>
      <c r="AU159" s="14"/>
      <c r="AV159" s="14"/>
      <c r="AW159" s="14"/>
      <c r="AX159" s="23"/>
    </row>
    <row r="160" spans="1:50" s="10" customFormat="1" ht="54.95" customHeight="1" x14ac:dyDescent="0.25">
      <c r="A160" s="22"/>
      <c r="B160" s="11" t="s">
        <v>42</v>
      </c>
      <c r="C160" s="11" t="s">
        <v>414</v>
      </c>
      <c r="D160" s="11" t="s">
        <v>455</v>
      </c>
      <c r="E160" s="11" t="s">
        <v>140</v>
      </c>
      <c r="F160" s="11" t="s">
        <v>52</v>
      </c>
      <c r="G160" s="11" t="s">
        <v>571</v>
      </c>
      <c r="H160" s="11" t="s">
        <v>531</v>
      </c>
      <c r="I160" s="12">
        <v>57.75</v>
      </c>
      <c r="J160" s="12">
        <f t="shared" si="4"/>
        <v>57.75</v>
      </c>
      <c r="K160" s="12">
        <v>129.9</v>
      </c>
      <c r="L160" s="13">
        <f t="shared" si="5"/>
        <v>1</v>
      </c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5">
        <v>1</v>
      </c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23"/>
    </row>
    <row r="161" spans="1:50" s="10" customFormat="1" ht="54.95" customHeight="1" x14ac:dyDescent="0.25">
      <c r="A161" s="22"/>
      <c r="B161" s="11" t="s">
        <v>42</v>
      </c>
      <c r="C161" s="11" t="s">
        <v>414</v>
      </c>
      <c r="D161" s="11" t="s">
        <v>456</v>
      </c>
      <c r="E161" s="11" t="s">
        <v>295</v>
      </c>
      <c r="F161" s="11" t="s">
        <v>92</v>
      </c>
      <c r="G161" s="11" t="s">
        <v>573</v>
      </c>
      <c r="H161" s="11" t="s">
        <v>510</v>
      </c>
      <c r="I161" s="12">
        <v>55.6</v>
      </c>
      <c r="J161" s="12">
        <f t="shared" si="4"/>
        <v>556</v>
      </c>
      <c r="K161" s="12">
        <v>125</v>
      </c>
      <c r="L161" s="13">
        <f t="shared" si="5"/>
        <v>10</v>
      </c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5">
        <v>1</v>
      </c>
      <c r="AF161" s="14"/>
      <c r="AG161" s="15">
        <v>3</v>
      </c>
      <c r="AH161" s="15">
        <v>1</v>
      </c>
      <c r="AI161" s="15">
        <v>1</v>
      </c>
      <c r="AJ161" s="15">
        <v>1</v>
      </c>
      <c r="AK161" s="14"/>
      <c r="AL161" s="15">
        <v>1</v>
      </c>
      <c r="AM161" s="14"/>
      <c r="AN161" s="14"/>
      <c r="AO161" s="15">
        <v>2</v>
      </c>
      <c r="AP161" s="14"/>
      <c r="AQ161" s="14"/>
      <c r="AR161" s="14"/>
      <c r="AS161" s="14"/>
      <c r="AT161" s="14"/>
      <c r="AU161" s="14"/>
      <c r="AV161" s="14"/>
      <c r="AW161" s="14"/>
      <c r="AX161" s="23"/>
    </row>
    <row r="162" spans="1:50" s="10" customFormat="1" ht="54.95" customHeight="1" x14ac:dyDescent="0.25">
      <c r="A162" s="22"/>
      <c r="B162" s="11" t="s">
        <v>42</v>
      </c>
      <c r="C162" s="11" t="s">
        <v>415</v>
      </c>
      <c r="D162" s="11" t="s">
        <v>457</v>
      </c>
      <c r="E162" s="11" t="s">
        <v>402</v>
      </c>
      <c r="F162" s="11" t="s">
        <v>67</v>
      </c>
      <c r="G162" s="11" t="s">
        <v>614</v>
      </c>
      <c r="H162" s="11" t="s">
        <v>532</v>
      </c>
      <c r="I162" s="12">
        <v>44.4</v>
      </c>
      <c r="J162" s="12">
        <f t="shared" si="4"/>
        <v>44.4</v>
      </c>
      <c r="K162" s="12">
        <v>99.9</v>
      </c>
      <c r="L162" s="13">
        <f t="shared" si="5"/>
        <v>1</v>
      </c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5">
        <v>1</v>
      </c>
      <c r="AP162" s="14"/>
      <c r="AQ162" s="14"/>
      <c r="AR162" s="14"/>
      <c r="AS162" s="14"/>
      <c r="AT162" s="14"/>
      <c r="AU162" s="14"/>
      <c r="AV162" s="14"/>
      <c r="AW162" s="14"/>
      <c r="AX162" s="23"/>
    </row>
    <row r="163" spans="1:50" s="10" customFormat="1" ht="54.95" customHeight="1" x14ac:dyDescent="0.25">
      <c r="A163" s="22"/>
      <c r="B163" s="11" t="s">
        <v>42</v>
      </c>
      <c r="C163" s="11" t="s">
        <v>415</v>
      </c>
      <c r="D163" s="11" t="s">
        <v>458</v>
      </c>
      <c r="E163" s="11" t="s">
        <v>225</v>
      </c>
      <c r="F163" s="11" t="s">
        <v>226</v>
      </c>
      <c r="G163" s="11" t="s">
        <v>596</v>
      </c>
      <c r="H163" s="11" t="s">
        <v>533</v>
      </c>
      <c r="I163" s="12">
        <v>48.85</v>
      </c>
      <c r="J163" s="12">
        <f t="shared" si="4"/>
        <v>341.95</v>
      </c>
      <c r="K163" s="12">
        <v>109.9</v>
      </c>
      <c r="L163" s="13">
        <f t="shared" si="5"/>
        <v>7</v>
      </c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5">
        <v>7</v>
      </c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23"/>
    </row>
    <row r="164" spans="1:50" s="10" customFormat="1" ht="54.95" customHeight="1" x14ac:dyDescent="0.25">
      <c r="A164" s="22"/>
      <c r="B164" s="11" t="s">
        <v>42</v>
      </c>
      <c r="C164" s="11" t="s">
        <v>415</v>
      </c>
      <c r="D164" s="11" t="s">
        <v>458</v>
      </c>
      <c r="E164" s="11" t="s">
        <v>366</v>
      </c>
      <c r="F164" s="11" t="s">
        <v>377</v>
      </c>
      <c r="G164" s="11" t="s">
        <v>617</v>
      </c>
      <c r="H164" s="11" t="s">
        <v>534</v>
      </c>
      <c r="I164" s="12">
        <v>48.85</v>
      </c>
      <c r="J164" s="12">
        <f t="shared" si="4"/>
        <v>8011.4000000000005</v>
      </c>
      <c r="K164" s="12">
        <v>109.9</v>
      </c>
      <c r="L164" s="13">
        <f t="shared" si="5"/>
        <v>164</v>
      </c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5">
        <v>44</v>
      </c>
      <c r="AF164" s="14"/>
      <c r="AG164" s="15">
        <v>4</v>
      </c>
      <c r="AH164" s="14"/>
      <c r="AI164" s="15">
        <v>6</v>
      </c>
      <c r="AJ164" s="14"/>
      <c r="AK164" s="15">
        <v>77</v>
      </c>
      <c r="AL164" s="14"/>
      <c r="AM164" s="15">
        <v>8</v>
      </c>
      <c r="AN164" s="14"/>
      <c r="AO164" s="15">
        <v>13</v>
      </c>
      <c r="AP164" s="15">
        <v>12</v>
      </c>
      <c r="AQ164" s="14"/>
      <c r="AR164" s="14"/>
      <c r="AS164" s="14"/>
      <c r="AT164" s="14"/>
      <c r="AU164" s="14"/>
      <c r="AV164" s="14"/>
      <c r="AW164" s="14"/>
      <c r="AX164" s="23"/>
    </row>
    <row r="165" spans="1:50" s="10" customFormat="1" ht="54.95" customHeight="1" x14ac:dyDescent="0.25">
      <c r="A165" s="22"/>
      <c r="B165" s="11" t="s">
        <v>42</v>
      </c>
      <c r="C165" s="11" t="s">
        <v>415</v>
      </c>
      <c r="D165" s="11" t="s">
        <v>458</v>
      </c>
      <c r="E165" s="11" t="s">
        <v>365</v>
      </c>
      <c r="F165" s="11" t="s">
        <v>403</v>
      </c>
      <c r="G165" s="11" t="s">
        <v>571</v>
      </c>
      <c r="H165" s="11" t="s">
        <v>535</v>
      </c>
      <c r="I165" s="12">
        <v>48.85</v>
      </c>
      <c r="J165" s="12">
        <f t="shared" si="4"/>
        <v>146.55000000000001</v>
      </c>
      <c r="K165" s="12">
        <v>109.9</v>
      </c>
      <c r="L165" s="13">
        <f t="shared" si="5"/>
        <v>3</v>
      </c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5">
        <v>2</v>
      </c>
      <c r="AN165" s="14"/>
      <c r="AO165" s="14"/>
      <c r="AP165" s="15">
        <v>1</v>
      </c>
      <c r="AQ165" s="14"/>
      <c r="AR165" s="14"/>
      <c r="AS165" s="14"/>
      <c r="AT165" s="14"/>
      <c r="AU165" s="14"/>
      <c r="AV165" s="14"/>
      <c r="AW165" s="14"/>
      <c r="AX165" s="23"/>
    </row>
    <row r="166" spans="1:50" s="10" customFormat="1" ht="54.95" customHeight="1" x14ac:dyDescent="0.25">
      <c r="A166" s="22"/>
      <c r="B166" s="11" t="s">
        <v>42</v>
      </c>
      <c r="C166" s="11" t="s">
        <v>415</v>
      </c>
      <c r="D166" s="11" t="s">
        <v>459</v>
      </c>
      <c r="E166" s="11" t="s">
        <v>367</v>
      </c>
      <c r="F166" s="11" t="s">
        <v>141</v>
      </c>
      <c r="G166" s="11" t="s">
        <v>577</v>
      </c>
      <c r="H166" s="11" t="s">
        <v>536</v>
      </c>
      <c r="I166" s="12">
        <v>44.4</v>
      </c>
      <c r="J166" s="12">
        <f t="shared" si="4"/>
        <v>310.8</v>
      </c>
      <c r="K166" s="12">
        <v>99.9</v>
      </c>
      <c r="L166" s="13">
        <f t="shared" si="5"/>
        <v>7</v>
      </c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5">
        <v>2</v>
      </c>
      <c r="AH166" s="14"/>
      <c r="AI166" s="15">
        <v>4</v>
      </c>
      <c r="AJ166" s="14"/>
      <c r="AK166" s="15">
        <v>1</v>
      </c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23"/>
    </row>
    <row r="167" spans="1:50" s="10" customFormat="1" ht="54.95" customHeight="1" x14ac:dyDescent="0.25">
      <c r="A167" s="22"/>
      <c r="B167" s="11" t="s">
        <v>42</v>
      </c>
      <c r="C167" s="11" t="s">
        <v>415</v>
      </c>
      <c r="D167" s="11" t="s">
        <v>459</v>
      </c>
      <c r="E167" s="11" t="s">
        <v>227</v>
      </c>
      <c r="F167" s="11" t="s">
        <v>141</v>
      </c>
      <c r="G167" s="11" t="s">
        <v>578</v>
      </c>
      <c r="H167" s="11" t="s">
        <v>536</v>
      </c>
      <c r="I167" s="12">
        <v>44.4</v>
      </c>
      <c r="J167" s="12">
        <f t="shared" si="4"/>
        <v>754.8</v>
      </c>
      <c r="K167" s="12">
        <v>99.9</v>
      </c>
      <c r="L167" s="13">
        <f t="shared" si="5"/>
        <v>17</v>
      </c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5">
        <v>14</v>
      </c>
      <c r="AF167" s="14"/>
      <c r="AG167" s="15">
        <v>3</v>
      </c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23"/>
    </row>
    <row r="168" spans="1:50" s="10" customFormat="1" ht="54.95" customHeight="1" x14ac:dyDescent="0.25">
      <c r="A168" s="22"/>
      <c r="B168" s="11" t="s">
        <v>42</v>
      </c>
      <c r="C168" s="11" t="s">
        <v>415</v>
      </c>
      <c r="D168" s="11" t="s">
        <v>459</v>
      </c>
      <c r="E168" s="11" t="s">
        <v>142</v>
      </c>
      <c r="F168" s="11" t="s">
        <v>143</v>
      </c>
      <c r="G168" s="11" t="s">
        <v>618</v>
      </c>
      <c r="H168" s="11" t="s">
        <v>537</v>
      </c>
      <c r="I168" s="12">
        <v>48.85</v>
      </c>
      <c r="J168" s="12">
        <f t="shared" si="4"/>
        <v>2295.9500000000003</v>
      </c>
      <c r="K168" s="12">
        <v>109.9</v>
      </c>
      <c r="L168" s="13">
        <f t="shared" si="5"/>
        <v>47</v>
      </c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5">
        <v>47</v>
      </c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23"/>
    </row>
    <row r="169" spans="1:50" s="10" customFormat="1" ht="54.95" customHeight="1" x14ac:dyDescent="0.25">
      <c r="A169" s="22"/>
      <c r="B169" s="11" t="s">
        <v>42</v>
      </c>
      <c r="C169" s="11" t="s">
        <v>415</v>
      </c>
      <c r="D169" s="11" t="s">
        <v>459</v>
      </c>
      <c r="E169" s="11" t="s">
        <v>333</v>
      </c>
      <c r="F169" s="11" t="s">
        <v>143</v>
      </c>
      <c r="G169" s="11" t="s">
        <v>589</v>
      </c>
      <c r="H169" s="11" t="s">
        <v>537</v>
      </c>
      <c r="I169" s="12">
        <v>48.85</v>
      </c>
      <c r="J169" s="12">
        <f t="shared" si="4"/>
        <v>195.4</v>
      </c>
      <c r="K169" s="12">
        <v>109.9</v>
      </c>
      <c r="L169" s="13">
        <f t="shared" si="5"/>
        <v>4</v>
      </c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5">
        <v>1</v>
      </c>
      <c r="AF169" s="14"/>
      <c r="AG169" s="14"/>
      <c r="AH169" s="14"/>
      <c r="AI169" s="15">
        <v>1</v>
      </c>
      <c r="AJ169" s="14"/>
      <c r="AK169" s="14"/>
      <c r="AL169" s="14"/>
      <c r="AM169" s="14"/>
      <c r="AN169" s="14"/>
      <c r="AO169" s="15">
        <v>1</v>
      </c>
      <c r="AP169" s="14"/>
      <c r="AQ169" s="14"/>
      <c r="AR169" s="15">
        <v>1</v>
      </c>
      <c r="AS169" s="14"/>
      <c r="AT169" s="14"/>
      <c r="AU169" s="14"/>
      <c r="AV169" s="14"/>
      <c r="AW169" s="14"/>
      <c r="AX169" s="23"/>
    </row>
    <row r="170" spans="1:50" s="10" customFormat="1" ht="54.95" customHeight="1" x14ac:dyDescent="0.25">
      <c r="A170" s="22"/>
      <c r="B170" s="11" t="s">
        <v>42</v>
      </c>
      <c r="C170" s="11" t="s">
        <v>415</v>
      </c>
      <c r="D170" s="11" t="s">
        <v>459</v>
      </c>
      <c r="E170" s="11" t="s">
        <v>384</v>
      </c>
      <c r="F170" s="11" t="s">
        <v>49</v>
      </c>
      <c r="G170" s="11" t="s">
        <v>581</v>
      </c>
      <c r="H170" s="11" t="s">
        <v>484</v>
      </c>
      <c r="I170" s="12">
        <v>44.4</v>
      </c>
      <c r="J170" s="12">
        <f t="shared" si="4"/>
        <v>1065.5999999999999</v>
      </c>
      <c r="K170" s="12">
        <v>99.9</v>
      </c>
      <c r="L170" s="13">
        <f t="shared" si="5"/>
        <v>24</v>
      </c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5">
        <v>11</v>
      </c>
      <c r="AF170" s="14"/>
      <c r="AG170" s="15">
        <v>5</v>
      </c>
      <c r="AH170" s="14"/>
      <c r="AI170" s="15">
        <v>5</v>
      </c>
      <c r="AJ170" s="14"/>
      <c r="AK170" s="15">
        <v>3</v>
      </c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23"/>
    </row>
    <row r="171" spans="1:50" s="10" customFormat="1" ht="54.95" customHeight="1" x14ac:dyDescent="0.25">
      <c r="A171" s="22"/>
      <c r="B171" s="11" t="s">
        <v>42</v>
      </c>
      <c r="C171" s="11" t="s">
        <v>415</v>
      </c>
      <c r="D171" s="11" t="s">
        <v>459</v>
      </c>
      <c r="E171" s="11" t="s">
        <v>385</v>
      </c>
      <c r="F171" s="11" t="s">
        <v>49</v>
      </c>
      <c r="G171" s="11" t="s">
        <v>579</v>
      </c>
      <c r="H171" s="11" t="s">
        <v>484</v>
      </c>
      <c r="I171" s="12">
        <v>44.4</v>
      </c>
      <c r="J171" s="12">
        <f t="shared" si="4"/>
        <v>666</v>
      </c>
      <c r="K171" s="12">
        <v>99.9</v>
      </c>
      <c r="L171" s="13">
        <f t="shared" si="5"/>
        <v>15</v>
      </c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5">
        <v>4</v>
      </c>
      <c r="AF171" s="14"/>
      <c r="AG171" s="15">
        <v>4</v>
      </c>
      <c r="AH171" s="14"/>
      <c r="AI171" s="14"/>
      <c r="AJ171" s="14"/>
      <c r="AK171" s="15">
        <v>3</v>
      </c>
      <c r="AL171" s="14"/>
      <c r="AM171" s="15">
        <v>1</v>
      </c>
      <c r="AN171" s="14"/>
      <c r="AO171" s="15">
        <v>2</v>
      </c>
      <c r="AP171" s="15">
        <v>1</v>
      </c>
      <c r="AQ171" s="14"/>
      <c r="AR171" s="14"/>
      <c r="AS171" s="14"/>
      <c r="AT171" s="14"/>
      <c r="AU171" s="14"/>
      <c r="AV171" s="14"/>
      <c r="AW171" s="14"/>
      <c r="AX171" s="23"/>
    </row>
    <row r="172" spans="1:50" s="10" customFormat="1" ht="54.95" customHeight="1" x14ac:dyDescent="0.25">
      <c r="A172" s="22"/>
      <c r="B172" s="11" t="s">
        <v>42</v>
      </c>
      <c r="C172" s="11" t="s">
        <v>415</v>
      </c>
      <c r="D172" s="11" t="s">
        <v>459</v>
      </c>
      <c r="E172" s="11" t="s">
        <v>386</v>
      </c>
      <c r="F172" s="11" t="s">
        <v>49</v>
      </c>
      <c r="G172" s="11" t="s">
        <v>573</v>
      </c>
      <c r="H172" s="11" t="s">
        <v>484</v>
      </c>
      <c r="I172" s="12">
        <v>44.4</v>
      </c>
      <c r="J172" s="12">
        <f t="shared" si="4"/>
        <v>355.2</v>
      </c>
      <c r="K172" s="12">
        <v>99.9</v>
      </c>
      <c r="L172" s="13">
        <f t="shared" si="5"/>
        <v>8</v>
      </c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5">
        <v>4</v>
      </c>
      <c r="AH172" s="14"/>
      <c r="AI172" s="15">
        <v>3</v>
      </c>
      <c r="AJ172" s="14"/>
      <c r="AK172" s="14"/>
      <c r="AL172" s="14"/>
      <c r="AM172" s="14"/>
      <c r="AN172" s="14"/>
      <c r="AO172" s="15">
        <v>1</v>
      </c>
      <c r="AP172" s="14"/>
      <c r="AQ172" s="14"/>
      <c r="AR172" s="14"/>
      <c r="AS172" s="14"/>
      <c r="AT172" s="14"/>
      <c r="AU172" s="14"/>
      <c r="AV172" s="14"/>
      <c r="AW172" s="14"/>
      <c r="AX172" s="23"/>
    </row>
    <row r="173" spans="1:50" s="10" customFormat="1" ht="54.95" customHeight="1" x14ac:dyDescent="0.25">
      <c r="A173" s="22"/>
      <c r="B173" s="11" t="s">
        <v>42</v>
      </c>
      <c r="C173" s="11" t="s">
        <v>415</v>
      </c>
      <c r="D173" s="11" t="s">
        <v>422</v>
      </c>
      <c r="E173" s="11" t="s">
        <v>228</v>
      </c>
      <c r="F173" s="11" t="s">
        <v>73</v>
      </c>
      <c r="G173" s="11" t="s">
        <v>619</v>
      </c>
      <c r="H173" s="11" t="s">
        <v>538</v>
      </c>
      <c r="I173" s="12">
        <v>44.4</v>
      </c>
      <c r="J173" s="12">
        <f t="shared" si="4"/>
        <v>2308.7999999999997</v>
      </c>
      <c r="K173" s="12">
        <v>99.9</v>
      </c>
      <c r="L173" s="13">
        <f t="shared" si="5"/>
        <v>52</v>
      </c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5">
        <v>48</v>
      </c>
      <c r="AF173" s="14"/>
      <c r="AG173" s="15">
        <v>4</v>
      </c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23"/>
    </row>
    <row r="174" spans="1:50" s="10" customFormat="1" ht="54.95" customHeight="1" x14ac:dyDescent="0.25">
      <c r="A174" s="22"/>
      <c r="B174" s="11" t="s">
        <v>42</v>
      </c>
      <c r="C174" s="11" t="s">
        <v>415</v>
      </c>
      <c r="D174" s="11" t="s">
        <v>422</v>
      </c>
      <c r="E174" s="11" t="s">
        <v>268</v>
      </c>
      <c r="F174" s="11" t="s">
        <v>72</v>
      </c>
      <c r="G174" s="11" t="s">
        <v>573</v>
      </c>
      <c r="H174" s="11" t="s">
        <v>487</v>
      </c>
      <c r="I174" s="12">
        <v>44.4</v>
      </c>
      <c r="J174" s="12">
        <f t="shared" si="4"/>
        <v>488.4</v>
      </c>
      <c r="K174" s="12">
        <v>99.9</v>
      </c>
      <c r="L174" s="13">
        <f t="shared" si="5"/>
        <v>11</v>
      </c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5">
        <v>11</v>
      </c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23"/>
    </row>
    <row r="175" spans="1:50" s="10" customFormat="1" ht="54.95" customHeight="1" x14ac:dyDescent="0.25">
      <c r="A175" s="22"/>
      <c r="B175" s="11" t="s">
        <v>42</v>
      </c>
      <c r="C175" s="11" t="s">
        <v>415</v>
      </c>
      <c r="D175" s="11" t="s">
        <v>460</v>
      </c>
      <c r="E175" s="11" t="s">
        <v>188</v>
      </c>
      <c r="F175" s="11" t="s">
        <v>46</v>
      </c>
      <c r="G175" s="11" t="s">
        <v>586</v>
      </c>
      <c r="H175" s="11" t="s">
        <v>481</v>
      </c>
      <c r="I175" s="12">
        <v>53.3</v>
      </c>
      <c r="J175" s="12">
        <f t="shared" si="4"/>
        <v>13005.199999999999</v>
      </c>
      <c r="K175" s="12">
        <v>119.9</v>
      </c>
      <c r="L175" s="13">
        <f t="shared" si="5"/>
        <v>244</v>
      </c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5">
        <v>237</v>
      </c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5">
        <v>7</v>
      </c>
      <c r="AQ175" s="14"/>
      <c r="AR175" s="14"/>
      <c r="AS175" s="14"/>
      <c r="AT175" s="14"/>
      <c r="AU175" s="14"/>
      <c r="AV175" s="14"/>
      <c r="AW175" s="14"/>
      <c r="AX175" s="23"/>
    </row>
    <row r="176" spans="1:50" s="10" customFormat="1" ht="54.95" customHeight="1" x14ac:dyDescent="0.25">
      <c r="A176" s="22"/>
      <c r="B176" s="11" t="s">
        <v>42</v>
      </c>
      <c r="C176" s="11" t="s">
        <v>415</v>
      </c>
      <c r="D176" s="11" t="s">
        <v>460</v>
      </c>
      <c r="E176" s="11" t="s">
        <v>229</v>
      </c>
      <c r="F176" s="11" t="s">
        <v>66</v>
      </c>
      <c r="G176" s="11" t="s">
        <v>571</v>
      </c>
      <c r="H176" s="11" t="s">
        <v>517</v>
      </c>
      <c r="I176" s="12">
        <v>53.3</v>
      </c>
      <c r="J176" s="12">
        <f t="shared" si="4"/>
        <v>9061</v>
      </c>
      <c r="K176" s="12">
        <v>119.9</v>
      </c>
      <c r="L176" s="13">
        <f t="shared" si="5"/>
        <v>170</v>
      </c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5">
        <v>170</v>
      </c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23"/>
    </row>
    <row r="177" spans="1:50" s="10" customFormat="1" ht="54.95" customHeight="1" x14ac:dyDescent="0.25">
      <c r="A177" s="22"/>
      <c r="B177" s="11" t="s">
        <v>42</v>
      </c>
      <c r="C177" s="11" t="s">
        <v>415</v>
      </c>
      <c r="D177" s="11" t="s">
        <v>461</v>
      </c>
      <c r="E177" s="11" t="s">
        <v>230</v>
      </c>
      <c r="F177" s="11" t="s">
        <v>46</v>
      </c>
      <c r="G177" s="11" t="s">
        <v>620</v>
      </c>
      <c r="H177" s="11" t="s">
        <v>481</v>
      </c>
      <c r="I177" s="12">
        <v>53.3</v>
      </c>
      <c r="J177" s="12">
        <f t="shared" si="4"/>
        <v>4903.5999999999995</v>
      </c>
      <c r="K177" s="12">
        <v>119.9</v>
      </c>
      <c r="L177" s="13">
        <f t="shared" si="5"/>
        <v>92</v>
      </c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5">
        <v>85</v>
      </c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5">
        <v>7</v>
      </c>
      <c r="AQ177" s="14"/>
      <c r="AR177" s="14"/>
      <c r="AS177" s="14"/>
      <c r="AT177" s="14"/>
      <c r="AU177" s="14"/>
      <c r="AV177" s="14"/>
      <c r="AW177" s="14"/>
      <c r="AX177" s="23"/>
    </row>
    <row r="178" spans="1:50" s="10" customFormat="1" ht="54.95" customHeight="1" x14ac:dyDescent="0.25">
      <c r="A178" s="22"/>
      <c r="B178" s="11" t="s">
        <v>42</v>
      </c>
      <c r="C178" s="11" t="s">
        <v>415</v>
      </c>
      <c r="D178" s="11" t="s">
        <v>461</v>
      </c>
      <c r="E178" s="11" t="s">
        <v>324</v>
      </c>
      <c r="F178" s="11" t="s">
        <v>46</v>
      </c>
      <c r="G178" s="11" t="s">
        <v>621</v>
      </c>
      <c r="H178" s="11" t="s">
        <v>481</v>
      </c>
      <c r="I178" s="12">
        <v>53.3</v>
      </c>
      <c r="J178" s="12">
        <f t="shared" si="4"/>
        <v>213.2</v>
      </c>
      <c r="K178" s="12">
        <v>119.9</v>
      </c>
      <c r="L178" s="13">
        <f t="shared" si="5"/>
        <v>4</v>
      </c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5">
        <v>4</v>
      </c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23"/>
    </row>
    <row r="179" spans="1:50" s="10" customFormat="1" ht="54.95" customHeight="1" x14ac:dyDescent="0.25">
      <c r="A179" s="22"/>
      <c r="B179" s="11" t="s">
        <v>42</v>
      </c>
      <c r="C179" s="11" t="s">
        <v>415</v>
      </c>
      <c r="D179" s="11" t="s">
        <v>461</v>
      </c>
      <c r="E179" s="11" t="s">
        <v>325</v>
      </c>
      <c r="F179" s="11" t="s">
        <v>46</v>
      </c>
      <c r="G179" s="11" t="s">
        <v>620</v>
      </c>
      <c r="H179" s="11" t="s">
        <v>481</v>
      </c>
      <c r="I179" s="12">
        <v>53.3</v>
      </c>
      <c r="J179" s="12">
        <f t="shared" si="4"/>
        <v>213.2</v>
      </c>
      <c r="K179" s="12">
        <v>119.9</v>
      </c>
      <c r="L179" s="13">
        <f t="shared" si="5"/>
        <v>4</v>
      </c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5">
        <v>4</v>
      </c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23"/>
    </row>
    <row r="180" spans="1:50" s="10" customFormat="1" ht="54.95" customHeight="1" x14ac:dyDescent="0.25">
      <c r="A180" s="22"/>
      <c r="B180" s="11" t="s">
        <v>42</v>
      </c>
      <c r="C180" s="11" t="s">
        <v>415</v>
      </c>
      <c r="D180" s="11" t="s">
        <v>461</v>
      </c>
      <c r="E180" s="11" t="s">
        <v>144</v>
      </c>
      <c r="F180" s="11" t="s">
        <v>48</v>
      </c>
      <c r="G180" s="11" t="s">
        <v>583</v>
      </c>
      <c r="H180" s="11" t="s">
        <v>539</v>
      </c>
      <c r="I180" s="12">
        <v>62.2</v>
      </c>
      <c r="J180" s="12">
        <f t="shared" si="4"/>
        <v>105802.20000000001</v>
      </c>
      <c r="K180" s="12">
        <v>139.9</v>
      </c>
      <c r="L180" s="13">
        <f t="shared" si="5"/>
        <v>1701</v>
      </c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5">
        <v>142</v>
      </c>
      <c r="AF180" s="14"/>
      <c r="AG180" s="15">
        <v>68</v>
      </c>
      <c r="AH180" s="14"/>
      <c r="AI180" s="15">
        <v>304</v>
      </c>
      <c r="AJ180" s="14"/>
      <c r="AK180" s="15">
        <v>490</v>
      </c>
      <c r="AL180" s="14"/>
      <c r="AM180" s="15">
        <v>405</v>
      </c>
      <c r="AN180" s="14"/>
      <c r="AO180" s="15">
        <v>213</v>
      </c>
      <c r="AP180" s="15">
        <v>79</v>
      </c>
      <c r="AQ180" s="14"/>
      <c r="AR180" s="14"/>
      <c r="AS180" s="14"/>
      <c r="AT180" s="14"/>
      <c r="AU180" s="14"/>
      <c r="AV180" s="14"/>
      <c r="AW180" s="14"/>
      <c r="AX180" s="23"/>
    </row>
    <row r="181" spans="1:50" s="10" customFormat="1" ht="54.95" customHeight="1" x14ac:dyDescent="0.25">
      <c r="A181" s="22"/>
      <c r="B181" s="11" t="s">
        <v>42</v>
      </c>
      <c r="C181" s="11" t="s">
        <v>415</v>
      </c>
      <c r="D181" s="11" t="s">
        <v>461</v>
      </c>
      <c r="E181" s="11" t="s">
        <v>145</v>
      </c>
      <c r="F181" s="11" t="s">
        <v>48</v>
      </c>
      <c r="G181" s="11" t="s">
        <v>571</v>
      </c>
      <c r="H181" s="11" t="s">
        <v>539</v>
      </c>
      <c r="I181" s="12">
        <v>62.2</v>
      </c>
      <c r="J181" s="12">
        <f t="shared" si="4"/>
        <v>9641</v>
      </c>
      <c r="K181" s="12">
        <v>139.9</v>
      </c>
      <c r="L181" s="13">
        <f t="shared" si="5"/>
        <v>155</v>
      </c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5">
        <v>103</v>
      </c>
      <c r="AF181" s="14"/>
      <c r="AG181" s="14"/>
      <c r="AH181" s="14"/>
      <c r="AI181" s="14"/>
      <c r="AJ181" s="14"/>
      <c r="AK181" s="15">
        <v>19</v>
      </c>
      <c r="AL181" s="14"/>
      <c r="AM181" s="15">
        <v>19</v>
      </c>
      <c r="AN181" s="14"/>
      <c r="AO181" s="15">
        <v>13</v>
      </c>
      <c r="AP181" s="15">
        <v>1</v>
      </c>
      <c r="AQ181" s="14"/>
      <c r="AR181" s="14"/>
      <c r="AS181" s="14"/>
      <c r="AT181" s="14"/>
      <c r="AU181" s="14"/>
      <c r="AV181" s="14"/>
      <c r="AW181" s="14"/>
      <c r="AX181" s="23"/>
    </row>
    <row r="182" spans="1:50" s="10" customFormat="1" ht="54.95" customHeight="1" x14ac:dyDescent="0.25">
      <c r="A182" s="22"/>
      <c r="B182" s="11" t="s">
        <v>42</v>
      </c>
      <c r="C182" s="11" t="s">
        <v>415</v>
      </c>
      <c r="D182" s="11" t="s">
        <v>461</v>
      </c>
      <c r="E182" s="11" t="s">
        <v>285</v>
      </c>
      <c r="F182" s="11" t="s">
        <v>48</v>
      </c>
      <c r="G182" s="11" t="s">
        <v>583</v>
      </c>
      <c r="H182" s="11" t="s">
        <v>539</v>
      </c>
      <c r="I182" s="12">
        <v>62.2</v>
      </c>
      <c r="J182" s="12">
        <f t="shared" si="4"/>
        <v>2985.6000000000004</v>
      </c>
      <c r="K182" s="12">
        <v>139.9</v>
      </c>
      <c r="L182" s="13">
        <f t="shared" si="5"/>
        <v>48</v>
      </c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5">
        <v>48</v>
      </c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23"/>
    </row>
    <row r="183" spans="1:50" s="10" customFormat="1" ht="54.95" customHeight="1" x14ac:dyDescent="0.25">
      <c r="A183" s="22"/>
      <c r="B183" s="11" t="s">
        <v>42</v>
      </c>
      <c r="C183" s="11" t="s">
        <v>415</v>
      </c>
      <c r="D183" s="11" t="s">
        <v>461</v>
      </c>
      <c r="E183" s="11" t="s">
        <v>146</v>
      </c>
      <c r="F183" s="11" t="s">
        <v>48</v>
      </c>
      <c r="G183" s="11" t="s">
        <v>571</v>
      </c>
      <c r="H183" s="11" t="s">
        <v>539</v>
      </c>
      <c r="I183" s="12">
        <v>62.2</v>
      </c>
      <c r="J183" s="12">
        <f t="shared" si="4"/>
        <v>1741.6000000000001</v>
      </c>
      <c r="K183" s="12">
        <v>139.9</v>
      </c>
      <c r="L183" s="13">
        <f t="shared" si="5"/>
        <v>28</v>
      </c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5">
        <v>28</v>
      </c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23"/>
    </row>
    <row r="184" spans="1:50" s="10" customFormat="1" ht="54.95" customHeight="1" x14ac:dyDescent="0.25">
      <c r="A184" s="22"/>
      <c r="B184" s="11" t="s">
        <v>42</v>
      </c>
      <c r="C184" s="11" t="s">
        <v>415</v>
      </c>
      <c r="D184" s="11" t="s">
        <v>462</v>
      </c>
      <c r="E184" s="11" t="s">
        <v>147</v>
      </c>
      <c r="F184" s="11" t="s">
        <v>47</v>
      </c>
      <c r="G184" s="11" t="s">
        <v>622</v>
      </c>
      <c r="H184" s="11" t="s">
        <v>540</v>
      </c>
      <c r="I184" s="12">
        <v>44.4</v>
      </c>
      <c r="J184" s="12">
        <f t="shared" si="4"/>
        <v>1998</v>
      </c>
      <c r="K184" s="12">
        <v>99.9</v>
      </c>
      <c r="L184" s="13">
        <f t="shared" si="5"/>
        <v>45</v>
      </c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5">
        <v>41</v>
      </c>
      <c r="AF184" s="14"/>
      <c r="AG184" s="15">
        <v>4</v>
      </c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23"/>
    </row>
    <row r="185" spans="1:50" s="10" customFormat="1" ht="54.95" customHeight="1" x14ac:dyDescent="0.25">
      <c r="A185" s="22"/>
      <c r="B185" s="11" t="s">
        <v>42</v>
      </c>
      <c r="C185" s="11" t="s">
        <v>415</v>
      </c>
      <c r="D185" s="11" t="s">
        <v>463</v>
      </c>
      <c r="E185" s="11" t="s">
        <v>148</v>
      </c>
      <c r="F185" s="11" t="s">
        <v>54</v>
      </c>
      <c r="G185" s="11" t="s">
        <v>571</v>
      </c>
      <c r="H185" s="11" t="s">
        <v>541</v>
      </c>
      <c r="I185" s="12">
        <v>55.6</v>
      </c>
      <c r="J185" s="12">
        <f t="shared" si="4"/>
        <v>51096.4</v>
      </c>
      <c r="K185" s="12">
        <v>125</v>
      </c>
      <c r="L185" s="13">
        <f t="shared" si="5"/>
        <v>919</v>
      </c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5">
        <v>911</v>
      </c>
      <c r="AF185" s="14"/>
      <c r="AG185" s="15">
        <v>3</v>
      </c>
      <c r="AH185" s="14"/>
      <c r="AI185" s="14"/>
      <c r="AJ185" s="14"/>
      <c r="AK185" s="15">
        <v>1</v>
      </c>
      <c r="AL185" s="14"/>
      <c r="AM185" s="14"/>
      <c r="AN185" s="14"/>
      <c r="AO185" s="15">
        <v>2</v>
      </c>
      <c r="AP185" s="15">
        <v>2</v>
      </c>
      <c r="AQ185" s="14"/>
      <c r="AR185" s="14"/>
      <c r="AS185" s="14"/>
      <c r="AT185" s="14"/>
      <c r="AU185" s="14"/>
      <c r="AV185" s="14"/>
      <c r="AW185" s="14"/>
      <c r="AX185" s="23"/>
    </row>
    <row r="186" spans="1:50" s="10" customFormat="1" ht="54.95" customHeight="1" x14ac:dyDescent="0.25">
      <c r="A186" s="22"/>
      <c r="B186" s="11" t="s">
        <v>42</v>
      </c>
      <c r="C186" s="11" t="s">
        <v>415</v>
      </c>
      <c r="D186" s="11" t="s">
        <v>463</v>
      </c>
      <c r="E186" s="11" t="s">
        <v>149</v>
      </c>
      <c r="F186" s="11" t="s">
        <v>150</v>
      </c>
      <c r="G186" s="11" t="s">
        <v>581</v>
      </c>
      <c r="H186" s="11" t="s">
        <v>542</v>
      </c>
      <c r="I186" s="12">
        <v>57.75</v>
      </c>
      <c r="J186" s="12">
        <f t="shared" si="4"/>
        <v>1328.25</v>
      </c>
      <c r="K186" s="12">
        <v>129.9</v>
      </c>
      <c r="L186" s="13">
        <f t="shared" si="5"/>
        <v>23</v>
      </c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5">
        <v>23</v>
      </c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23"/>
    </row>
    <row r="187" spans="1:50" s="10" customFormat="1" ht="54.95" customHeight="1" x14ac:dyDescent="0.25">
      <c r="A187" s="22"/>
      <c r="B187" s="11" t="s">
        <v>42</v>
      </c>
      <c r="C187" s="11" t="s">
        <v>415</v>
      </c>
      <c r="D187" s="11" t="s">
        <v>463</v>
      </c>
      <c r="E187" s="11" t="s">
        <v>368</v>
      </c>
      <c r="F187" s="11" t="s">
        <v>95</v>
      </c>
      <c r="G187" s="11" t="s">
        <v>593</v>
      </c>
      <c r="H187" s="11" t="s">
        <v>543</v>
      </c>
      <c r="I187" s="12">
        <v>57.75</v>
      </c>
      <c r="J187" s="12">
        <f t="shared" si="4"/>
        <v>346.5</v>
      </c>
      <c r="K187" s="12">
        <v>129.9</v>
      </c>
      <c r="L187" s="13">
        <f t="shared" si="5"/>
        <v>6</v>
      </c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5">
        <v>4</v>
      </c>
      <c r="AL187" s="14"/>
      <c r="AM187" s="15">
        <v>2</v>
      </c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23"/>
    </row>
    <row r="188" spans="1:50" s="10" customFormat="1" ht="54.95" customHeight="1" x14ac:dyDescent="0.25">
      <c r="A188" s="22"/>
      <c r="B188" s="11" t="s">
        <v>42</v>
      </c>
      <c r="C188" s="11" t="s">
        <v>415</v>
      </c>
      <c r="D188" s="11" t="s">
        <v>463</v>
      </c>
      <c r="E188" s="11" t="s">
        <v>305</v>
      </c>
      <c r="F188" s="11" t="s">
        <v>56</v>
      </c>
      <c r="G188" s="11" t="s">
        <v>623</v>
      </c>
      <c r="H188" s="11" t="s">
        <v>544</v>
      </c>
      <c r="I188" s="12">
        <v>55.6</v>
      </c>
      <c r="J188" s="12">
        <f t="shared" si="4"/>
        <v>333.6</v>
      </c>
      <c r="K188" s="12">
        <v>125</v>
      </c>
      <c r="L188" s="13">
        <f t="shared" si="5"/>
        <v>6</v>
      </c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5">
        <v>4</v>
      </c>
      <c r="AF188" s="14"/>
      <c r="AG188" s="15">
        <v>1</v>
      </c>
      <c r="AH188" s="14"/>
      <c r="AI188" s="14"/>
      <c r="AJ188" s="14"/>
      <c r="AK188" s="15">
        <v>1</v>
      </c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23"/>
    </row>
    <row r="189" spans="1:50" s="10" customFormat="1" ht="54.95" customHeight="1" x14ac:dyDescent="0.25">
      <c r="A189" s="22"/>
      <c r="B189" s="11" t="s">
        <v>42</v>
      </c>
      <c r="C189" s="11" t="s">
        <v>415</v>
      </c>
      <c r="D189" s="11" t="s">
        <v>463</v>
      </c>
      <c r="E189" s="11" t="s">
        <v>395</v>
      </c>
      <c r="F189" s="11" t="s">
        <v>56</v>
      </c>
      <c r="G189" s="11" t="s">
        <v>584</v>
      </c>
      <c r="H189" s="11" t="s">
        <v>544</v>
      </c>
      <c r="I189" s="12">
        <v>55.6</v>
      </c>
      <c r="J189" s="12">
        <f t="shared" si="4"/>
        <v>611.6</v>
      </c>
      <c r="K189" s="12">
        <v>125</v>
      </c>
      <c r="L189" s="13">
        <f t="shared" si="5"/>
        <v>11</v>
      </c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5">
        <v>5</v>
      </c>
      <c r="AF189" s="14"/>
      <c r="AG189" s="15">
        <v>4</v>
      </c>
      <c r="AH189" s="14"/>
      <c r="AI189" s="14"/>
      <c r="AJ189" s="14"/>
      <c r="AK189" s="14"/>
      <c r="AL189" s="14"/>
      <c r="AM189" s="14"/>
      <c r="AN189" s="14"/>
      <c r="AO189" s="14"/>
      <c r="AP189" s="15">
        <v>2</v>
      </c>
      <c r="AQ189" s="14"/>
      <c r="AR189" s="14"/>
      <c r="AS189" s="14"/>
      <c r="AT189" s="14"/>
      <c r="AU189" s="14"/>
      <c r="AV189" s="14"/>
      <c r="AW189" s="14"/>
      <c r="AX189" s="23"/>
    </row>
    <row r="190" spans="1:50" s="10" customFormat="1" ht="54.95" customHeight="1" x14ac:dyDescent="0.25">
      <c r="A190" s="22"/>
      <c r="B190" s="11" t="s">
        <v>42</v>
      </c>
      <c r="C190" s="11" t="s">
        <v>415</v>
      </c>
      <c r="D190" s="11" t="s">
        <v>463</v>
      </c>
      <c r="E190" s="11" t="s">
        <v>231</v>
      </c>
      <c r="F190" s="11" t="s">
        <v>56</v>
      </c>
      <c r="G190" s="11" t="s">
        <v>622</v>
      </c>
      <c r="H190" s="11" t="s">
        <v>544</v>
      </c>
      <c r="I190" s="12">
        <v>55.6</v>
      </c>
      <c r="J190" s="12">
        <f t="shared" si="4"/>
        <v>3558.4</v>
      </c>
      <c r="K190" s="12">
        <v>125</v>
      </c>
      <c r="L190" s="13">
        <f t="shared" si="5"/>
        <v>64</v>
      </c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5">
        <v>58</v>
      </c>
      <c r="AF190" s="14"/>
      <c r="AG190" s="14"/>
      <c r="AH190" s="14"/>
      <c r="AI190" s="15">
        <v>1</v>
      </c>
      <c r="AJ190" s="14"/>
      <c r="AK190" s="15">
        <v>5</v>
      </c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23"/>
    </row>
    <row r="191" spans="1:50" s="10" customFormat="1" ht="54.95" customHeight="1" x14ac:dyDescent="0.25">
      <c r="A191" s="22"/>
      <c r="B191" s="11" t="s">
        <v>42</v>
      </c>
      <c r="C191" s="11" t="s">
        <v>415</v>
      </c>
      <c r="D191" s="11" t="s">
        <v>464</v>
      </c>
      <c r="E191" s="11" t="s">
        <v>306</v>
      </c>
      <c r="F191" s="11" t="s">
        <v>189</v>
      </c>
      <c r="G191" s="11" t="s">
        <v>594</v>
      </c>
      <c r="H191" s="11" t="s">
        <v>545</v>
      </c>
      <c r="I191" s="12">
        <v>60</v>
      </c>
      <c r="J191" s="12">
        <f t="shared" si="4"/>
        <v>120</v>
      </c>
      <c r="K191" s="12">
        <v>135</v>
      </c>
      <c r="L191" s="13">
        <f t="shared" si="5"/>
        <v>2</v>
      </c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5">
        <v>1</v>
      </c>
      <c r="AF191" s="14"/>
      <c r="AG191" s="14"/>
      <c r="AH191" s="14"/>
      <c r="AI191" s="14"/>
      <c r="AJ191" s="14"/>
      <c r="AK191" s="14"/>
      <c r="AL191" s="14"/>
      <c r="AM191" s="14"/>
      <c r="AN191" s="14"/>
      <c r="AO191" s="15">
        <v>1</v>
      </c>
      <c r="AP191" s="14"/>
      <c r="AQ191" s="14"/>
      <c r="AR191" s="14"/>
      <c r="AS191" s="14"/>
      <c r="AT191" s="14"/>
      <c r="AU191" s="14"/>
      <c r="AV191" s="14"/>
      <c r="AW191" s="14"/>
      <c r="AX191" s="23"/>
    </row>
    <row r="192" spans="1:50" s="10" customFormat="1" ht="54.95" customHeight="1" x14ac:dyDescent="0.25">
      <c r="A192" s="22"/>
      <c r="B192" s="11" t="s">
        <v>42</v>
      </c>
      <c r="C192" s="11" t="s">
        <v>415</v>
      </c>
      <c r="D192" s="11" t="s">
        <v>464</v>
      </c>
      <c r="E192" s="11" t="s">
        <v>232</v>
      </c>
      <c r="F192" s="11" t="s">
        <v>189</v>
      </c>
      <c r="G192" s="11" t="s">
        <v>585</v>
      </c>
      <c r="H192" s="11" t="s">
        <v>545</v>
      </c>
      <c r="I192" s="12">
        <v>60</v>
      </c>
      <c r="J192" s="12">
        <f t="shared" si="4"/>
        <v>2760</v>
      </c>
      <c r="K192" s="12">
        <v>135</v>
      </c>
      <c r="L192" s="13">
        <f t="shared" si="5"/>
        <v>46</v>
      </c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5">
        <v>12</v>
      </c>
      <c r="AF192" s="14"/>
      <c r="AG192" s="15">
        <v>5</v>
      </c>
      <c r="AH192" s="14"/>
      <c r="AI192" s="15">
        <v>5</v>
      </c>
      <c r="AJ192" s="14"/>
      <c r="AK192" s="15">
        <v>11</v>
      </c>
      <c r="AL192" s="14"/>
      <c r="AM192" s="15">
        <v>1</v>
      </c>
      <c r="AN192" s="14"/>
      <c r="AO192" s="15">
        <v>4</v>
      </c>
      <c r="AP192" s="15">
        <v>6</v>
      </c>
      <c r="AQ192" s="14"/>
      <c r="AR192" s="15">
        <v>2</v>
      </c>
      <c r="AS192" s="14"/>
      <c r="AT192" s="14"/>
      <c r="AU192" s="14"/>
      <c r="AV192" s="14"/>
      <c r="AW192" s="14"/>
      <c r="AX192" s="23"/>
    </row>
    <row r="193" spans="1:50" s="10" customFormat="1" ht="54.95" customHeight="1" x14ac:dyDescent="0.25">
      <c r="A193" s="22"/>
      <c r="B193" s="11" t="s">
        <v>42</v>
      </c>
      <c r="C193" s="11" t="s">
        <v>415</v>
      </c>
      <c r="D193" s="11" t="s">
        <v>464</v>
      </c>
      <c r="E193" s="11" t="s">
        <v>269</v>
      </c>
      <c r="F193" s="11" t="s">
        <v>189</v>
      </c>
      <c r="G193" s="11" t="s">
        <v>571</v>
      </c>
      <c r="H193" s="11" t="s">
        <v>545</v>
      </c>
      <c r="I193" s="12">
        <v>60</v>
      </c>
      <c r="J193" s="12">
        <f t="shared" si="4"/>
        <v>2760</v>
      </c>
      <c r="K193" s="12">
        <v>135</v>
      </c>
      <c r="L193" s="13">
        <f t="shared" si="5"/>
        <v>46</v>
      </c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5">
        <v>37</v>
      </c>
      <c r="AF193" s="14"/>
      <c r="AG193" s="14"/>
      <c r="AH193" s="14"/>
      <c r="AI193" s="15">
        <v>5</v>
      </c>
      <c r="AJ193" s="14"/>
      <c r="AK193" s="15">
        <v>1</v>
      </c>
      <c r="AL193" s="14"/>
      <c r="AM193" s="14"/>
      <c r="AN193" s="14"/>
      <c r="AO193" s="15">
        <v>2</v>
      </c>
      <c r="AP193" s="15">
        <v>1</v>
      </c>
      <c r="AQ193" s="14"/>
      <c r="AR193" s="14"/>
      <c r="AS193" s="14"/>
      <c r="AT193" s="14"/>
      <c r="AU193" s="14"/>
      <c r="AV193" s="14"/>
      <c r="AW193" s="14"/>
      <c r="AX193" s="23"/>
    </row>
    <row r="194" spans="1:50" s="10" customFormat="1" ht="54.95" customHeight="1" x14ac:dyDescent="0.25">
      <c r="A194" s="22"/>
      <c r="B194" s="11" t="s">
        <v>42</v>
      </c>
      <c r="C194" s="11" t="s">
        <v>415</v>
      </c>
      <c r="D194" s="11" t="s">
        <v>465</v>
      </c>
      <c r="E194" s="11" t="s">
        <v>190</v>
      </c>
      <c r="F194" s="11" t="s">
        <v>58</v>
      </c>
      <c r="G194" s="11" t="s">
        <v>583</v>
      </c>
      <c r="H194" s="11" t="s">
        <v>546</v>
      </c>
      <c r="I194" s="12">
        <v>44.4</v>
      </c>
      <c r="J194" s="12">
        <f t="shared" si="4"/>
        <v>1998</v>
      </c>
      <c r="K194" s="12">
        <v>99.9</v>
      </c>
      <c r="L194" s="13">
        <f t="shared" si="5"/>
        <v>45</v>
      </c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5">
        <v>45</v>
      </c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23"/>
    </row>
    <row r="195" spans="1:50" s="10" customFormat="1" ht="54.95" customHeight="1" x14ac:dyDescent="0.25">
      <c r="A195" s="22"/>
      <c r="B195" s="11" t="s">
        <v>42</v>
      </c>
      <c r="C195" s="11" t="s">
        <v>415</v>
      </c>
      <c r="D195" s="11" t="s">
        <v>465</v>
      </c>
      <c r="E195" s="11" t="s">
        <v>233</v>
      </c>
      <c r="F195" s="11" t="s">
        <v>58</v>
      </c>
      <c r="G195" s="11" t="s">
        <v>583</v>
      </c>
      <c r="H195" s="11" t="s">
        <v>546</v>
      </c>
      <c r="I195" s="12">
        <v>44.4</v>
      </c>
      <c r="J195" s="12">
        <f t="shared" si="4"/>
        <v>44.4</v>
      </c>
      <c r="K195" s="12">
        <v>99.9</v>
      </c>
      <c r="L195" s="13">
        <f t="shared" si="5"/>
        <v>1</v>
      </c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5">
        <v>1</v>
      </c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23"/>
    </row>
    <row r="196" spans="1:50" s="10" customFormat="1" ht="54.95" customHeight="1" x14ac:dyDescent="0.25">
      <c r="A196" s="22"/>
      <c r="B196" s="11" t="s">
        <v>42</v>
      </c>
      <c r="C196" s="11" t="s">
        <v>415</v>
      </c>
      <c r="D196" s="11" t="s">
        <v>465</v>
      </c>
      <c r="E196" s="11" t="s">
        <v>151</v>
      </c>
      <c r="F196" s="11" t="s">
        <v>58</v>
      </c>
      <c r="G196" s="11" t="s">
        <v>579</v>
      </c>
      <c r="H196" s="11" t="s">
        <v>546</v>
      </c>
      <c r="I196" s="12">
        <v>44.4</v>
      </c>
      <c r="J196" s="12">
        <f t="shared" si="4"/>
        <v>8080.8</v>
      </c>
      <c r="K196" s="12">
        <v>99.9</v>
      </c>
      <c r="L196" s="13">
        <f t="shared" si="5"/>
        <v>182</v>
      </c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5">
        <v>177</v>
      </c>
      <c r="AF196" s="14"/>
      <c r="AG196" s="15">
        <v>2</v>
      </c>
      <c r="AH196" s="14"/>
      <c r="AI196" s="14"/>
      <c r="AJ196" s="14"/>
      <c r="AK196" s="15">
        <v>3</v>
      </c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23"/>
    </row>
    <row r="197" spans="1:50" s="10" customFormat="1" ht="54.95" customHeight="1" x14ac:dyDescent="0.25">
      <c r="A197" s="22"/>
      <c r="B197" s="11" t="s">
        <v>42</v>
      </c>
      <c r="C197" s="11" t="s">
        <v>415</v>
      </c>
      <c r="D197" s="11" t="s">
        <v>465</v>
      </c>
      <c r="E197" s="11" t="s">
        <v>152</v>
      </c>
      <c r="F197" s="11" t="s">
        <v>58</v>
      </c>
      <c r="G197" s="11" t="s">
        <v>624</v>
      </c>
      <c r="H197" s="11" t="s">
        <v>546</v>
      </c>
      <c r="I197" s="12">
        <v>44.4</v>
      </c>
      <c r="J197" s="12">
        <f t="shared" ref="J197:J260" si="6">+I197*L197</f>
        <v>10478.4</v>
      </c>
      <c r="K197" s="12">
        <v>99.9</v>
      </c>
      <c r="L197" s="13">
        <f t="shared" ref="L197:L260" si="7">SUM(M197:AX197)</f>
        <v>236</v>
      </c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5">
        <v>228</v>
      </c>
      <c r="AF197" s="14"/>
      <c r="AG197" s="14"/>
      <c r="AH197" s="14"/>
      <c r="AI197" s="14"/>
      <c r="AJ197" s="14"/>
      <c r="AK197" s="14"/>
      <c r="AL197" s="14"/>
      <c r="AM197" s="14"/>
      <c r="AN197" s="14"/>
      <c r="AO197" s="15">
        <v>6</v>
      </c>
      <c r="AP197" s="15">
        <v>2</v>
      </c>
      <c r="AQ197" s="14"/>
      <c r="AR197" s="14"/>
      <c r="AS197" s="14"/>
      <c r="AT197" s="14"/>
      <c r="AU197" s="14"/>
      <c r="AV197" s="14"/>
      <c r="AW197" s="14"/>
      <c r="AX197" s="23"/>
    </row>
    <row r="198" spans="1:50" s="10" customFormat="1" ht="54.95" customHeight="1" x14ac:dyDescent="0.25">
      <c r="A198" s="22"/>
      <c r="B198" s="11" t="s">
        <v>42</v>
      </c>
      <c r="C198" s="11" t="s">
        <v>415</v>
      </c>
      <c r="D198" s="11" t="s">
        <v>466</v>
      </c>
      <c r="E198" s="11" t="s">
        <v>278</v>
      </c>
      <c r="F198" s="11" t="s">
        <v>46</v>
      </c>
      <c r="G198" s="11" t="s">
        <v>584</v>
      </c>
      <c r="H198" s="11" t="s">
        <v>481</v>
      </c>
      <c r="I198" s="12">
        <v>48.85</v>
      </c>
      <c r="J198" s="12">
        <f t="shared" si="6"/>
        <v>48.85</v>
      </c>
      <c r="K198" s="12">
        <v>109.9</v>
      </c>
      <c r="L198" s="13">
        <f t="shared" si="7"/>
        <v>1</v>
      </c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5">
        <v>1</v>
      </c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23"/>
    </row>
    <row r="199" spans="1:50" s="10" customFormat="1" ht="54.95" customHeight="1" x14ac:dyDescent="0.25">
      <c r="A199" s="22"/>
      <c r="B199" s="11" t="s">
        <v>42</v>
      </c>
      <c r="C199" s="11" t="s">
        <v>415</v>
      </c>
      <c r="D199" s="11" t="s">
        <v>466</v>
      </c>
      <c r="E199" s="11" t="s">
        <v>191</v>
      </c>
      <c r="F199" s="11" t="s">
        <v>79</v>
      </c>
      <c r="G199" s="11" t="s">
        <v>625</v>
      </c>
      <c r="H199" s="11" t="s">
        <v>547</v>
      </c>
      <c r="I199" s="12">
        <v>44.4</v>
      </c>
      <c r="J199" s="12">
        <f t="shared" si="6"/>
        <v>61938</v>
      </c>
      <c r="K199" s="12">
        <v>99.9</v>
      </c>
      <c r="L199" s="13">
        <f t="shared" si="7"/>
        <v>1395</v>
      </c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5">
        <v>145</v>
      </c>
      <c r="AF199" s="14"/>
      <c r="AG199" s="15">
        <v>157</v>
      </c>
      <c r="AH199" s="14"/>
      <c r="AI199" s="15">
        <v>373</v>
      </c>
      <c r="AJ199" s="14"/>
      <c r="AK199" s="15">
        <v>316</v>
      </c>
      <c r="AL199" s="14"/>
      <c r="AM199" s="15">
        <v>275</v>
      </c>
      <c r="AN199" s="14"/>
      <c r="AO199" s="15">
        <v>101</v>
      </c>
      <c r="AP199" s="15">
        <v>28</v>
      </c>
      <c r="AQ199" s="14"/>
      <c r="AR199" s="14"/>
      <c r="AS199" s="14"/>
      <c r="AT199" s="14"/>
      <c r="AU199" s="14"/>
      <c r="AV199" s="14"/>
      <c r="AW199" s="14"/>
      <c r="AX199" s="23"/>
    </row>
    <row r="200" spans="1:50" s="10" customFormat="1" ht="54.95" customHeight="1" x14ac:dyDescent="0.25">
      <c r="A200" s="22"/>
      <c r="B200" s="11" t="s">
        <v>42</v>
      </c>
      <c r="C200" s="11" t="s">
        <v>415</v>
      </c>
      <c r="D200" s="11" t="s">
        <v>466</v>
      </c>
      <c r="E200" s="11" t="s">
        <v>192</v>
      </c>
      <c r="F200" s="11" t="s">
        <v>79</v>
      </c>
      <c r="G200" s="11" t="s">
        <v>626</v>
      </c>
      <c r="H200" s="11" t="s">
        <v>547</v>
      </c>
      <c r="I200" s="12">
        <v>44.4</v>
      </c>
      <c r="J200" s="12">
        <f t="shared" si="6"/>
        <v>77122.8</v>
      </c>
      <c r="K200" s="12">
        <v>99.9</v>
      </c>
      <c r="L200" s="13">
        <f t="shared" si="7"/>
        <v>1737</v>
      </c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5">
        <v>214</v>
      </c>
      <c r="AF200" s="14"/>
      <c r="AG200" s="15">
        <v>209</v>
      </c>
      <c r="AH200" s="14"/>
      <c r="AI200" s="15">
        <v>491</v>
      </c>
      <c r="AJ200" s="14"/>
      <c r="AK200" s="15">
        <v>377</v>
      </c>
      <c r="AL200" s="14"/>
      <c r="AM200" s="15">
        <v>259</v>
      </c>
      <c r="AN200" s="14"/>
      <c r="AO200" s="15">
        <v>130</v>
      </c>
      <c r="AP200" s="15">
        <v>57</v>
      </c>
      <c r="AQ200" s="14"/>
      <c r="AR200" s="14"/>
      <c r="AS200" s="14"/>
      <c r="AT200" s="14"/>
      <c r="AU200" s="14"/>
      <c r="AV200" s="14"/>
      <c r="AW200" s="14"/>
      <c r="AX200" s="23"/>
    </row>
    <row r="201" spans="1:50" s="10" customFormat="1" ht="54.95" customHeight="1" x14ac:dyDescent="0.25">
      <c r="A201" s="22"/>
      <c r="B201" s="11" t="s">
        <v>42</v>
      </c>
      <c r="C201" s="11" t="s">
        <v>415</v>
      </c>
      <c r="D201" s="11" t="s">
        <v>466</v>
      </c>
      <c r="E201" s="11" t="s">
        <v>153</v>
      </c>
      <c r="F201" s="11" t="s">
        <v>79</v>
      </c>
      <c r="G201" s="11" t="s">
        <v>571</v>
      </c>
      <c r="H201" s="11" t="s">
        <v>547</v>
      </c>
      <c r="I201" s="12">
        <v>44.4</v>
      </c>
      <c r="J201" s="12">
        <f t="shared" si="6"/>
        <v>222</v>
      </c>
      <c r="K201" s="12">
        <v>99.9</v>
      </c>
      <c r="L201" s="13">
        <f t="shared" si="7"/>
        <v>5</v>
      </c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5">
        <v>1</v>
      </c>
      <c r="AH201" s="14"/>
      <c r="AI201" s="15">
        <v>1</v>
      </c>
      <c r="AJ201" s="14"/>
      <c r="AK201" s="15">
        <v>2</v>
      </c>
      <c r="AL201" s="14"/>
      <c r="AM201" s="15">
        <v>1</v>
      </c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23"/>
    </row>
    <row r="202" spans="1:50" s="10" customFormat="1" ht="54.95" customHeight="1" x14ac:dyDescent="0.25">
      <c r="A202" s="22"/>
      <c r="B202" s="11" t="s">
        <v>42</v>
      </c>
      <c r="C202" s="11" t="s">
        <v>415</v>
      </c>
      <c r="D202" s="11" t="s">
        <v>466</v>
      </c>
      <c r="E202" s="11" t="s">
        <v>234</v>
      </c>
      <c r="F202" s="11" t="s">
        <v>45</v>
      </c>
      <c r="G202" s="11" t="s">
        <v>627</v>
      </c>
      <c r="H202" s="11" t="s">
        <v>548</v>
      </c>
      <c r="I202" s="12">
        <v>44.4</v>
      </c>
      <c r="J202" s="12">
        <f t="shared" si="6"/>
        <v>5372.4</v>
      </c>
      <c r="K202" s="12">
        <v>99.9</v>
      </c>
      <c r="L202" s="13">
        <f t="shared" si="7"/>
        <v>121</v>
      </c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5">
        <v>120</v>
      </c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5">
        <v>1</v>
      </c>
      <c r="AS202" s="14"/>
      <c r="AT202" s="14"/>
      <c r="AU202" s="14"/>
      <c r="AV202" s="14"/>
      <c r="AW202" s="14"/>
      <c r="AX202" s="23"/>
    </row>
    <row r="203" spans="1:50" s="10" customFormat="1" ht="54.95" customHeight="1" x14ac:dyDescent="0.25">
      <c r="A203" s="22"/>
      <c r="B203" s="11" t="s">
        <v>42</v>
      </c>
      <c r="C203" s="11" t="s">
        <v>415</v>
      </c>
      <c r="D203" s="11" t="s">
        <v>466</v>
      </c>
      <c r="E203" s="11" t="s">
        <v>154</v>
      </c>
      <c r="F203" s="11" t="s">
        <v>80</v>
      </c>
      <c r="G203" s="11" t="s">
        <v>628</v>
      </c>
      <c r="H203" s="11" t="s">
        <v>549</v>
      </c>
      <c r="I203" s="12">
        <v>44.4</v>
      </c>
      <c r="J203" s="12">
        <f t="shared" si="6"/>
        <v>177.6</v>
      </c>
      <c r="K203" s="12">
        <v>99.9</v>
      </c>
      <c r="L203" s="13">
        <f t="shared" si="7"/>
        <v>4</v>
      </c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5">
        <v>4</v>
      </c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23"/>
    </row>
    <row r="204" spans="1:50" s="10" customFormat="1" ht="54.95" customHeight="1" x14ac:dyDescent="0.25">
      <c r="A204" s="22"/>
      <c r="B204" s="11" t="s">
        <v>42</v>
      </c>
      <c r="C204" s="11" t="s">
        <v>415</v>
      </c>
      <c r="D204" s="11" t="s">
        <v>467</v>
      </c>
      <c r="E204" s="11" t="s">
        <v>371</v>
      </c>
      <c r="F204" s="11" t="s">
        <v>46</v>
      </c>
      <c r="G204" s="11" t="s">
        <v>580</v>
      </c>
      <c r="H204" s="11" t="s">
        <v>481</v>
      </c>
      <c r="I204" s="12">
        <v>40</v>
      </c>
      <c r="J204" s="12">
        <f t="shared" si="6"/>
        <v>880</v>
      </c>
      <c r="K204" s="12">
        <v>89.9</v>
      </c>
      <c r="L204" s="13">
        <f t="shared" si="7"/>
        <v>22</v>
      </c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5">
        <v>4</v>
      </c>
      <c r="AF204" s="14"/>
      <c r="AG204" s="15">
        <v>6</v>
      </c>
      <c r="AH204" s="14"/>
      <c r="AI204" s="15">
        <v>9</v>
      </c>
      <c r="AJ204" s="14"/>
      <c r="AK204" s="15">
        <v>1</v>
      </c>
      <c r="AL204" s="14"/>
      <c r="AM204" s="14"/>
      <c r="AN204" s="14"/>
      <c r="AO204" s="14"/>
      <c r="AP204" s="15">
        <v>2</v>
      </c>
      <c r="AQ204" s="14"/>
      <c r="AR204" s="14"/>
      <c r="AS204" s="14"/>
      <c r="AT204" s="14"/>
      <c r="AU204" s="14"/>
      <c r="AV204" s="14"/>
      <c r="AW204" s="14"/>
      <c r="AX204" s="23"/>
    </row>
    <row r="205" spans="1:50" s="10" customFormat="1" ht="54.95" customHeight="1" x14ac:dyDescent="0.25">
      <c r="A205" s="22"/>
      <c r="B205" s="11" t="s">
        <v>42</v>
      </c>
      <c r="C205" s="11" t="s">
        <v>415</v>
      </c>
      <c r="D205" s="11" t="s">
        <v>467</v>
      </c>
      <c r="E205" s="11" t="s">
        <v>370</v>
      </c>
      <c r="F205" s="11" t="s">
        <v>46</v>
      </c>
      <c r="G205" s="11" t="s">
        <v>570</v>
      </c>
      <c r="H205" s="11" t="s">
        <v>481</v>
      </c>
      <c r="I205" s="12">
        <v>40</v>
      </c>
      <c r="J205" s="12">
        <f t="shared" si="6"/>
        <v>320</v>
      </c>
      <c r="K205" s="12">
        <v>89.9</v>
      </c>
      <c r="L205" s="13">
        <f t="shared" si="7"/>
        <v>8</v>
      </c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5">
        <v>1</v>
      </c>
      <c r="AH205" s="14"/>
      <c r="AI205" s="15">
        <v>2</v>
      </c>
      <c r="AJ205" s="14"/>
      <c r="AK205" s="15">
        <v>2</v>
      </c>
      <c r="AL205" s="14"/>
      <c r="AM205" s="15">
        <v>1</v>
      </c>
      <c r="AN205" s="14"/>
      <c r="AO205" s="15">
        <v>1</v>
      </c>
      <c r="AP205" s="15">
        <v>1</v>
      </c>
      <c r="AQ205" s="14"/>
      <c r="AR205" s="14"/>
      <c r="AS205" s="14"/>
      <c r="AT205" s="14"/>
      <c r="AU205" s="14"/>
      <c r="AV205" s="14"/>
      <c r="AW205" s="14"/>
      <c r="AX205" s="23"/>
    </row>
    <row r="206" spans="1:50" s="10" customFormat="1" ht="54.95" customHeight="1" x14ac:dyDescent="0.25">
      <c r="A206" s="22"/>
      <c r="B206" s="11" t="s">
        <v>42</v>
      </c>
      <c r="C206" s="11" t="s">
        <v>415</v>
      </c>
      <c r="D206" s="11" t="s">
        <v>467</v>
      </c>
      <c r="E206" s="11" t="s">
        <v>369</v>
      </c>
      <c r="F206" s="11" t="s">
        <v>60</v>
      </c>
      <c r="G206" s="11" t="s">
        <v>629</v>
      </c>
      <c r="H206" s="11" t="s">
        <v>550</v>
      </c>
      <c r="I206" s="12">
        <v>44.4</v>
      </c>
      <c r="J206" s="12">
        <f t="shared" si="6"/>
        <v>310.8</v>
      </c>
      <c r="K206" s="12">
        <v>99.9</v>
      </c>
      <c r="L206" s="13">
        <f t="shared" si="7"/>
        <v>7</v>
      </c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5">
        <v>1</v>
      </c>
      <c r="AF206" s="14"/>
      <c r="AG206" s="15">
        <v>1</v>
      </c>
      <c r="AH206" s="14"/>
      <c r="AI206" s="15">
        <v>2</v>
      </c>
      <c r="AJ206" s="14"/>
      <c r="AK206" s="14"/>
      <c r="AL206" s="14"/>
      <c r="AM206" s="15">
        <v>1</v>
      </c>
      <c r="AN206" s="14"/>
      <c r="AO206" s="15">
        <v>1</v>
      </c>
      <c r="AP206" s="15">
        <v>1</v>
      </c>
      <c r="AQ206" s="14"/>
      <c r="AR206" s="14"/>
      <c r="AS206" s="14"/>
      <c r="AT206" s="14"/>
      <c r="AU206" s="14"/>
      <c r="AV206" s="14"/>
      <c r="AW206" s="14"/>
      <c r="AX206" s="23"/>
    </row>
    <row r="207" spans="1:50" s="10" customFormat="1" ht="54.95" customHeight="1" x14ac:dyDescent="0.25">
      <c r="A207" s="22"/>
      <c r="B207" s="11" t="s">
        <v>42</v>
      </c>
      <c r="C207" s="11" t="s">
        <v>415</v>
      </c>
      <c r="D207" s="11" t="s">
        <v>467</v>
      </c>
      <c r="E207" s="11" t="s">
        <v>326</v>
      </c>
      <c r="F207" s="11" t="s">
        <v>60</v>
      </c>
      <c r="G207" s="11" t="s">
        <v>628</v>
      </c>
      <c r="H207" s="11" t="s">
        <v>550</v>
      </c>
      <c r="I207" s="12">
        <v>44.4</v>
      </c>
      <c r="J207" s="12">
        <f t="shared" si="6"/>
        <v>666</v>
      </c>
      <c r="K207" s="12">
        <v>99.9</v>
      </c>
      <c r="L207" s="13">
        <f t="shared" si="7"/>
        <v>15</v>
      </c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5">
        <v>1</v>
      </c>
      <c r="AF207" s="14"/>
      <c r="AG207" s="15">
        <v>1</v>
      </c>
      <c r="AH207" s="14"/>
      <c r="AI207" s="15">
        <v>1</v>
      </c>
      <c r="AJ207" s="14"/>
      <c r="AK207" s="15">
        <v>4</v>
      </c>
      <c r="AL207" s="14"/>
      <c r="AM207" s="15">
        <v>1</v>
      </c>
      <c r="AN207" s="14"/>
      <c r="AO207" s="15">
        <v>4</v>
      </c>
      <c r="AP207" s="15">
        <v>3</v>
      </c>
      <c r="AQ207" s="14"/>
      <c r="AR207" s="14"/>
      <c r="AS207" s="14"/>
      <c r="AT207" s="14"/>
      <c r="AU207" s="14"/>
      <c r="AV207" s="14"/>
      <c r="AW207" s="14"/>
      <c r="AX207" s="23"/>
    </row>
    <row r="208" spans="1:50" s="10" customFormat="1" ht="54.95" customHeight="1" x14ac:dyDescent="0.25">
      <c r="A208" s="22"/>
      <c r="B208" s="11" t="s">
        <v>42</v>
      </c>
      <c r="C208" s="11" t="s">
        <v>415</v>
      </c>
      <c r="D208" s="11" t="s">
        <v>467</v>
      </c>
      <c r="E208" s="11" t="s">
        <v>283</v>
      </c>
      <c r="F208" s="11" t="s">
        <v>84</v>
      </c>
      <c r="G208" s="11" t="s">
        <v>613</v>
      </c>
      <c r="H208" s="11" t="s">
        <v>551</v>
      </c>
      <c r="I208" s="12">
        <v>44.4</v>
      </c>
      <c r="J208" s="12">
        <f t="shared" si="6"/>
        <v>355.2</v>
      </c>
      <c r="K208" s="12">
        <v>99.9</v>
      </c>
      <c r="L208" s="13">
        <f t="shared" si="7"/>
        <v>8</v>
      </c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5">
        <v>4</v>
      </c>
      <c r="AF208" s="14"/>
      <c r="AG208" s="15">
        <v>1</v>
      </c>
      <c r="AH208" s="14"/>
      <c r="AI208" s="15">
        <v>2</v>
      </c>
      <c r="AJ208" s="14"/>
      <c r="AK208" s="15">
        <v>1</v>
      </c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23"/>
    </row>
    <row r="209" spans="1:50" s="10" customFormat="1" ht="54.95" customHeight="1" x14ac:dyDescent="0.25">
      <c r="A209" s="22"/>
      <c r="B209" s="11" t="s">
        <v>42</v>
      </c>
      <c r="C209" s="11" t="s">
        <v>415</v>
      </c>
      <c r="D209" s="11" t="s">
        <v>467</v>
      </c>
      <c r="E209" s="11" t="s">
        <v>372</v>
      </c>
      <c r="F209" s="11" t="s">
        <v>84</v>
      </c>
      <c r="G209" s="11" t="s">
        <v>630</v>
      </c>
      <c r="H209" s="11" t="s">
        <v>551</v>
      </c>
      <c r="I209" s="12">
        <v>44.4</v>
      </c>
      <c r="J209" s="12">
        <f t="shared" si="6"/>
        <v>266.39999999999998</v>
      </c>
      <c r="K209" s="12">
        <v>99.9</v>
      </c>
      <c r="L209" s="13">
        <f t="shared" si="7"/>
        <v>6</v>
      </c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5">
        <v>1</v>
      </c>
      <c r="AF209" s="14"/>
      <c r="AG209" s="15">
        <v>2</v>
      </c>
      <c r="AH209" s="14"/>
      <c r="AI209" s="15">
        <v>2</v>
      </c>
      <c r="AJ209" s="14"/>
      <c r="AK209" s="15">
        <v>1</v>
      </c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23"/>
    </row>
    <row r="210" spans="1:50" s="10" customFormat="1" ht="54.95" customHeight="1" x14ac:dyDescent="0.25">
      <c r="A210" s="22"/>
      <c r="B210" s="11" t="s">
        <v>42</v>
      </c>
      <c r="C210" s="11" t="s">
        <v>415</v>
      </c>
      <c r="D210" s="11" t="s">
        <v>468</v>
      </c>
      <c r="E210" s="11" t="s">
        <v>155</v>
      </c>
      <c r="F210" s="11" t="s">
        <v>46</v>
      </c>
      <c r="G210" s="11" t="s">
        <v>622</v>
      </c>
      <c r="H210" s="11" t="s">
        <v>481</v>
      </c>
      <c r="I210" s="12">
        <v>51.15</v>
      </c>
      <c r="J210" s="12">
        <f t="shared" si="6"/>
        <v>51.15</v>
      </c>
      <c r="K210" s="12">
        <v>115</v>
      </c>
      <c r="L210" s="13">
        <f t="shared" si="7"/>
        <v>1</v>
      </c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5">
        <v>1</v>
      </c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23"/>
    </row>
    <row r="211" spans="1:50" s="10" customFormat="1" ht="54.95" customHeight="1" x14ac:dyDescent="0.25">
      <c r="A211" s="22"/>
      <c r="B211" s="11" t="s">
        <v>42</v>
      </c>
      <c r="C211" s="11" t="s">
        <v>415</v>
      </c>
      <c r="D211" s="11" t="s">
        <v>468</v>
      </c>
      <c r="E211" s="11" t="s">
        <v>327</v>
      </c>
      <c r="F211" s="11" t="s">
        <v>86</v>
      </c>
      <c r="G211" s="11" t="s">
        <v>603</v>
      </c>
      <c r="H211" s="11" t="s">
        <v>552</v>
      </c>
      <c r="I211" s="12">
        <v>44.4</v>
      </c>
      <c r="J211" s="12">
        <f t="shared" si="6"/>
        <v>222</v>
      </c>
      <c r="K211" s="12">
        <v>99.9</v>
      </c>
      <c r="L211" s="13">
        <f t="shared" si="7"/>
        <v>5</v>
      </c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5">
        <v>1</v>
      </c>
      <c r="AF211" s="14"/>
      <c r="AG211" s="14"/>
      <c r="AH211" s="14"/>
      <c r="AI211" s="15">
        <v>3</v>
      </c>
      <c r="AJ211" s="14"/>
      <c r="AK211" s="14"/>
      <c r="AL211" s="14"/>
      <c r="AM211" s="14"/>
      <c r="AN211" s="14"/>
      <c r="AO211" s="15">
        <v>1</v>
      </c>
      <c r="AP211" s="14"/>
      <c r="AQ211" s="14"/>
      <c r="AR211" s="14"/>
      <c r="AS211" s="14"/>
      <c r="AT211" s="14"/>
      <c r="AU211" s="14"/>
      <c r="AV211" s="14"/>
      <c r="AW211" s="14"/>
      <c r="AX211" s="23"/>
    </row>
    <row r="212" spans="1:50" s="10" customFormat="1" ht="54.95" customHeight="1" x14ac:dyDescent="0.25">
      <c r="A212" s="22"/>
      <c r="B212" s="11" t="s">
        <v>42</v>
      </c>
      <c r="C212" s="11" t="s">
        <v>415</v>
      </c>
      <c r="D212" s="11" t="s">
        <v>468</v>
      </c>
      <c r="E212" s="11" t="s">
        <v>387</v>
      </c>
      <c r="F212" s="11" t="s">
        <v>86</v>
      </c>
      <c r="G212" s="11" t="s">
        <v>631</v>
      </c>
      <c r="H212" s="11" t="s">
        <v>552</v>
      </c>
      <c r="I212" s="12">
        <v>44.4</v>
      </c>
      <c r="J212" s="12">
        <f t="shared" si="6"/>
        <v>444</v>
      </c>
      <c r="K212" s="12">
        <v>99.9</v>
      </c>
      <c r="L212" s="13">
        <f t="shared" si="7"/>
        <v>10</v>
      </c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5">
        <v>10</v>
      </c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23"/>
    </row>
    <row r="213" spans="1:50" s="10" customFormat="1" ht="54.95" customHeight="1" x14ac:dyDescent="0.25">
      <c r="A213" s="22"/>
      <c r="B213" s="11" t="s">
        <v>42</v>
      </c>
      <c r="C213" s="11" t="s">
        <v>415</v>
      </c>
      <c r="D213" s="11" t="s">
        <v>468</v>
      </c>
      <c r="E213" s="11" t="s">
        <v>275</v>
      </c>
      <c r="F213" s="11" t="s">
        <v>86</v>
      </c>
      <c r="G213" s="11" t="s">
        <v>603</v>
      </c>
      <c r="H213" s="11" t="s">
        <v>552</v>
      </c>
      <c r="I213" s="12">
        <v>53.3</v>
      </c>
      <c r="J213" s="12">
        <f t="shared" si="6"/>
        <v>586.29999999999995</v>
      </c>
      <c r="K213" s="12">
        <v>119.9</v>
      </c>
      <c r="L213" s="13">
        <f t="shared" si="7"/>
        <v>11</v>
      </c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5">
        <v>1</v>
      </c>
      <c r="AF213" s="14"/>
      <c r="AG213" s="14"/>
      <c r="AH213" s="14"/>
      <c r="AI213" s="15">
        <v>1</v>
      </c>
      <c r="AJ213" s="14"/>
      <c r="AK213" s="15">
        <v>5</v>
      </c>
      <c r="AL213" s="14"/>
      <c r="AM213" s="15">
        <v>1</v>
      </c>
      <c r="AN213" s="14"/>
      <c r="AO213" s="15">
        <v>2</v>
      </c>
      <c r="AP213" s="15">
        <v>1</v>
      </c>
      <c r="AQ213" s="14"/>
      <c r="AR213" s="14"/>
      <c r="AS213" s="14"/>
      <c r="AT213" s="14"/>
      <c r="AU213" s="14"/>
      <c r="AV213" s="14"/>
      <c r="AW213" s="14"/>
      <c r="AX213" s="23"/>
    </row>
    <row r="214" spans="1:50" s="10" customFormat="1" ht="54.95" customHeight="1" x14ac:dyDescent="0.25">
      <c r="A214" s="22"/>
      <c r="B214" s="11" t="s">
        <v>42</v>
      </c>
      <c r="C214" s="11" t="s">
        <v>415</v>
      </c>
      <c r="D214" s="11" t="s">
        <v>469</v>
      </c>
      <c r="E214" s="11" t="s">
        <v>156</v>
      </c>
      <c r="F214" s="11" t="s">
        <v>47</v>
      </c>
      <c r="G214" s="11" t="s">
        <v>632</v>
      </c>
      <c r="H214" s="11" t="s">
        <v>540</v>
      </c>
      <c r="I214" s="12">
        <v>53.3</v>
      </c>
      <c r="J214" s="12">
        <f t="shared" si="6"/>
        <v>10500.099999999999</v>
      </c>
      <c r="K214" s="12">
        <v>119.9</v>
      </c>
      <c r="L214" s="13">
        <f t="shared" si="7"/>
        <v>197</v>
      </c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5">
        <v>197</v>
      </c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23"/>
    </row>
    <row r="215" spans="1:50" s="10" customFormat="1" ht="54.95" customHeight="1" x14ac:dyDescent="0.25">
      <c r="A215" s="22"/>
      <c r="B215" s="11" t="s">
        <v>42</v>
      </c>
      <c r="C215" s="11" t="s">
        <v>415</v>
      </c>
      <c r="D215" s="11" t="s">
        <v>469</v>
      </c>
      <c r="E215" s="11" t="s">
        <v>157</v>
      </c>
      <c r="F215" s="11" t="s">
        <v>47</v>
      </c>
      <c r="G215" s="11" t="s">
        <v>570</v>
      </c>
      <c r="H215" s="11" t="s">
        <v>540</v>
      </c>
      <c r="I215" s="12">
        <v>53.3</v>
      </c>
      <c r="J215" s="12">
        <f t="shared" si="6"/>
        <v>13005.199999999999</v>
      </c>
      <c r="K215" s="12">
        <v>119.9</v>
      </c>
      <c r="L215" s="13">
        <f t="shared" si="7"/>
        <v>244</v>
      </c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5">
        <v>243</v>
      </c>
      <c r="AF215" s="14"/>
      <c r="AG215" s="14"/>
      <c r="AH215" s="14"/>
      <c r="AI215" s="14"/>
      <c r="AJ215" s="14"/>
      <c r="AK215" s="14"/>
      <c r="AL215" s="14"/>
      <c r="AM215" s="15">
        <v>1</v>
      </c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23"/>
    </row>
    <row r="216" spans="1:50" s="10" customFormat="1" ht="54.95" customHeight="1" x14ac:dyDescent="0.25">
      <c r="A216" s="22"/>
      <c r="B216" s="11" t="s">
        <v>42</v>
      </c>
      <c r="C216" s="11" t="s">
        <v>415</v>
      </c>
      <c r="D216" s="11" t="s">
        <v>469</v>
      </c>
      <c r="E216" s="11" t="s">
        <v>158</v>
      </c>
      <c r="F216" s="11" t="s">
        <v>55</v>
      </c>
      <c r="G216" s="11" t="s">
        <v>584</v>
      </c>
      <c r="H216" s="11" t="s">
        <v>553</v>
      </c>
      <c r="I216" s="12">
        <v>53.3</v>
      </c>
      <c r="J216" s="12">
        <f t="shared" si="6"/>
        <v>11672.699999999999</v>
      </c>
      <c r="K216" s="12">
        <v>119.9</v>
      </c>
      <c r="L216" s="13">
        <f t="shared" si="7"/>
        <v>219</v>
      </c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5">
        <v>219</v>
      </c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23"/>
    </row>
    <row r="217" spans="1:50" s="10" customFormat="1" ht="54.95" customHeight="1" x14ac:dyDescent="0.25">
      <c r="A217" s="22"/>
      <c r="B217" s="11" t="s">
        <v>42</v>
      </c>
      <c r="C217" s="11" t="s">
        <v>415</v>
      </c>
      <c r="D217" s="11" t="s">
        <v>469</v>
      </c>
      <c r="E217" s="11" t="s">
        <v>159</v>
      </c>
      <c r="F217" s="11" t="s">
        <v>160</v>
      </c>
      <c r="G217" s="11" t="s">
        <v>633</v>
      </c>
      <c r="H217" s="11" t="s">
        <v>554</v>
      </c>
      <c r="I217" s="12">
        <v>53.3</v>
      </c>
      <c r="J217" s="12">
        <f t="shared" si="6"/>
        <v>3038.1</v>
      </c>
      <c r="K217" s="12">
        <v>119.9</v>
      </c>
      <c r="L217" s="13">
        <f t="shared" si="7"/>
        <v>57</v>
      </c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5">
        <v>57</v>
      </c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23"/>
    </row>
    <row r="218" spans="1:50" s="10" customFormat="1" ht="54.95" customHeight="1" x14ac:dyDescent="0.25">
      <c r="A218" s="22"/>
      <c r="B218" s="11" t="s">
        <v>42</v>
      </c>
      <c r="C218" s="11" t="s">
        <v>415</v>
      </c>
      <c r="D218" s="11" t="s">
        <v>470</v>
      </c>
      <c r="E218" s="11" t="s">
        <v>286</v>
      </c>
      <c r="F218" s="11" t="s">
        <v>82</v>
      </c>
      <c r="G218" s="11" t="s">
        <v>634</v>
      </c>
      <c r="H218" s="11" t="s">
        <v>555</v>
      </c>
      <c r="I218" s="12">
        <v>44.4</v>
      </c>
      <c r="J218" s="12">
        <f t="shared" si="6"/>
        <v>310.8</v>
      </c>
      <c r="K218" s="12">
        <v>99.9</v>
      </c>
      <c r="L218" s="13">
        <f t="shared" si="7"/>
        <v>7</v>
      </c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5">
        <v>7</v>
      </c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23"/>
    </row>
    <row r="219" spans="1:50" s="10" customFormat="1" ht="54.95" customHeight="1" x14ac:dyDescent="0.25">
      <c r="A219" s="22"/>
      <c r="B219" s="11" t="s">
        <v>42</v>
      </c>
      <c r="C219" s="11" t="s">
        <v>415</v>
      </c>
      <c r="D219" s="11" t="s">
        <v>470</v>
      </c>
      <c r="E219" s="11" t="s">
        <v>287</v>
      </c>
      <c r="F219" s="11" t="s">
        <v>81</v>
      </c>
      <c r="G219" s="11" t="s">
        <v>625</v>
      </c>
      <c r="H219" s="11" t="s">
        <v>556</v>
      </c>
      <c r="I219" s="12">
        <v>44.4</v>
      </c>
      <c r="J219" s="12">
        <f t="shared" si="6"/>
        <v>1953.6</v>
      </c>
      <c r="K219" s="12">
        <v>99.9</v>
      </c>
      <c r="L219" s="13">
        <f t="shared" si="7"/>
        <v>44</v>
      </c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5">
        <v>17</v>
      </c>
      <c r="AF219" s="14"/>
      <c r="AG219" s="14"/>
      <c r="AH219" s="14"/>
      <c r="AI219" s="14"/>
      <c r="AJ219" s="14"/>
      <c r="AK219" s="15">
        <v>21</v>
      </c>
      <c r="AL219" s="14"/>
      <c r="AM219" s="14"/>
      <c r="AN219" s="14"/>
      <c r="AO219" s="14"/>
      <c r="AP219" s="15">
        <v>6</v>
      </c>
      <c r="AQ219" s="14"/>
      <c r="AR219" s="14"/>
      <c r="AS219" s="14"/>
      <c r="AT219" s="14"/>
      <c r="AU219" s="14"/>
      <c r="AV219" s="14"/>
      <c r="AW219" s="14"/>
      <c r="AX219" s="23"/>
    </row>
    <row r="220" spans="1:50" s="10" customFormat="1" ht="54.95" customHeight="1" x14ac:dyDescent="0.25">
      <c r="A220" s="22"/>
      <c r="B220" s="11" t="s">
        <v>42</v>
      </c>
      <c r="C220" s="11" t="s">
        <v>415</v>
      </c>
      <c r="D220" s="11" t="s">
        <v>470</v>
      </c>
      <c r="E220" s="11" t="s">
        <v>193</v>
      </c>
      <c r="F220" s="11" t="s">
        <v>82</v>
      </c>
      <c r="G220" s="11" t="s">
        <v>635</v>
      </c>
      <c r="H220" s="11" t="s">
        <v>555</v>
      </c>
      <c r="I220" s="12">
        <v>48.85</v>
      </c>
      <c r="J220" s="12">
        <f t="shared" si="6"/>
        <v>1123.55</v>
      </c>
      <c r="K220" s="12">
        <v>109.9</v>
      </c>
      <c r="L220" s="13">
        <f t="shared" si="7"/>
        <v>23</v>
      </c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5">
        <v>23</v>
      </c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23"/>
    </row>
    <row r="221" spans="1:50" s="10" customFormat="1" ht="54.95" customHeight="1" x14ac:dyDescent="0.25">
      <c r="A221" s="22"/>
      <c r="B221" s="11" t="s">
        <v>42</v>
      </c>
      <c r="C221" s="11" t="s">
        <v>411</v>
      </c>
      <c r="D221" s="11" t="s">
        <v>421</v>
      </c>
      <c r="E221" s="11" t="s">
        <v>235</v>
      </c>
      <c r="F221" s="11" t="s">
        <v>49</v>
      </c>
      <c r="G221" s="11" t="s">
        <v>636</v>
      </c>
      <c r="H221" s="11" t="s">
        <v>484</v>
      </c>
      <c r="I221" s="12">
        <v>44.4</v>
      </c>
      <c r="J221" s="12">
        <f t="shared" si="6"/>
        <v>3063.6</v>
      </c>
      <c r="K221" s="12">
        <v>99.9</v>
      </c>
      <c r="L221" s="13">
        <f t="shared" si="7"/>
        <v>69</v>
      </c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5">
        <v>69</v>
      </c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23"/>
    </row>
    <row r="222" spans="1:50" s="10" customFormat="1" ht="54.95" customHeight="1" x14ac:dyDescent="0.25">
      <c r="A222" s="22"/>
      <c r="B222" s="11" t="s">
        <v>42</v>
      </c>
      <c r="C222" s="11" t="s">
        <v>411</v>
      </c>
      <c r="D222" s="11" t="s">
        <v>421</v>
      </c>
      <c r="E222" s="11" t="s">
        <v>236</v>
      </c>
      <c r="F222" s="11" t="s">
        <v>49</v>
      </c>
      <c r="G222" s="11" t="s">
        <v>637</v>
      </c>
      <c r="H222" s="11" t="s">
        <v>484</v>
      </c>
      <c r="I222" s="12">
        <v>44.4</v>
      </c>
      <c r="J222" s="12">
        <f t="shared" si="6"/>
        <v>1065.5999999999999</v>
      </c>
      <c r="K222" s="12">
        <v>99.9</v>
      </c>
      <c r="L222" s="13">
        <f t="shared" si="7"/>
        <v>24</v>
      </c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19</v>
      </c>
      <c r="AF222" s="14"/>
      <c r="AG222" s="14"/>
      <c r="AH222" s="14"/>
      <c r="AI222" s="15">
        <v>5</v>
      </c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23"/>
    </row>
    <row r="223" spans="1:50" s="10" customFormat="1" ht="54.95" customHeight="1" x14ac:dyDescent="0.25">
      <c r="A223" s="22"/>
      <c r="B223" s="11" t="s">
        <v>42</v>
      </c>
      <c r="C223" s="11" t="s">
        <v>413</v>
      </c>
      <c r="D223" s="11" t="s">
        <v>471</v>
      </c>
      <c r="E223" s="11" t="s">
        <v>237</v>
      </c>
      <c r="F223" s="11" t="s">
        <v>49</v>
      </c>
      <c r="G223" s="11" t="s">
        <v>609</v>
      </c>
      <c r="H223" s="11" t="s">
        <v>484</v>
      </c>
      <c r="I223" s="12">
        <v>53.3</v>
      </c>
      <c r="J223" s="12">
        <f t="shared" si="6"/>
        <v>9007.6999999999989</v>
      </c>
      <c r="K223" s="12">
        <v>119.9</v>
      </c>
      <c r="L223" s="13">
        <f t="shared" si="7"/>
        <v>169</v>
      </c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5">
        <v>164</v>
      </c>
      <c r="AF223" s="14"/>
      <c r="AG223" s="14"/>
      <c r="AH223" s="15">
        <v>5</v>
      </c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23"/>
    </row>
    <row r="224" spans="1:50" s="10" customFormat="1" ht="54.95" customHeight="1" x14ac:dyDescent="0.25">
      <c r="A224" s="22"/>
      <c r="B224" s="11" t="s">
        <v>42</v>
      </c>
      <c r="C224" s="11" t="s">
        <v>413</v>
      </c>
      <c r="D224" s="11" t="s">
        <v>471</v>
      </c>
      <c r="E224" s="11" t="s">
        <v>270</v>
      </c>
      <c r="F224" s="11" t="s">
        <v>49</v>
      </c>
      <c r="G224" s="11" t="s">
        <v>571</v>
      </c>
      <c r="H224" s="11" t="s">
        <v>484</v>
      </c>
      <c r="I224" s="12">
        <v>53.3</v>
      </c>
      <c r="J224" s="12">
        <f t="shared" si="6"/>
        <v>692.9</v>
      </c>
      <c r="K224" s="12">
        <v>119.9</v>
      </c>
      <c r="L224" s="13">
        <f t="shared" si="7"/>
        <v>13</v>
      </c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5">
        <v>13</v>
      </c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23"/>
    </row>
    <row r="225" spans="1:50" s="10" customFormat="1" ht="54.95" customHeight="1" x14ac:dyDescent="0.25">
      <c r="A225" s="22"/>
      <c r="B225" s="11" t="s">
        <v>42</v>
      </c>
      <c r="C225" s="11" t="s">
        <v>413</v>
      </c>
      <c r="D225" s="11" t="s">
        <v>471</v>
      </c>
      <c r="E225" s="11" t="s">
        <v>343</v>
      </c>
      <c r="F225" s="11" t="s">
        <v>48</v>
      </c>
      <c r="G225" s="11" t="s">
        <v>638</v>
      </c>
      <c r="H225" s="11" t="s">
        <v>539</v>
      </c>
      <c r="I225" s="12">
        <v>53.3</v>
      </c>
      <c r="J225" s="12">
        <f t="shared" si="6"/>
        <v>852.8</v>
      </c>
      <c r="K225" s="12">
        <v>119.9</v>
      </c>
      <c r="L225" s="13">
        <f t="shared" si="7"/>
        <v>16</v>
      </c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5">
        <v>12</v>
      </c>
      <c r="AF225" s="14"/>
      <c r="AG225" s="14"/>
      <c r="AH225" s="14"/>
      <c r="AI225" s="15">
        <v>4</v>
      </c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23"/>
    </row>
    <row r="226" spans="1:50" s="10" customFormat="1" ht="54.95" customHeight="1" x14ac:dyDescent="0.25">
      <c r="A226" s="22"/>
      <c r="B226" s="11" t="s">
        <v>42</v>
      </c>
      <c r="C226" s="11" t="s">
        <v>413</v>
      </c>
      <c r="D226" s="11" t="s">
        <v>471</v>
      </c>
      <c r="E226" s="11" t="s">
        <v>238</v>
      </c>
      <c r="F226" s="11" t="s">
        <v>62</v>
      </c>
      <c r="G226" s="11" t="s">
        <v>639</v>
      </c>
      <c r="H226" s="11" t="s">
        <v>557</v>
      </c>
      <c r="I226" s="12">
        <v>57.75</v>
      </c>
      <c r="J226" s="12">
        <f t="shared" si="6"/>
        <v>10337.25</v>
      </c>
      <c r="K226" s="12">
        <v>129.9</v>
      </c>
      <c r="L226" s="13">
        <f t="shared" si="7"/>
        <v>179</v>
      </c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5">
        <v>168</v>
      </c>
      <c r="AF226" s="14"/>
      <c r="AG226" s="14"/>
      <c r="AH226" s="14"/>
      <c r="AI226" s="14"/>
      <c r="AJ226" s="14"/>
      <c r="AK226" s="14"/>
      <c r="AL226" s="14"/>
      <c r="AM226" s="14"/>
      <c r="AN226" s="14"/>
      <c r="AO226" s="15">
        <v>1</v>
      </c>
      <c r="AP226" s="15">
        <v>10</v>
      </c>
      <c r="AQ226" s="14"/>
      <c r="AR226" s="14"/>
      <c r="AS226" s="14"/>
      <c r="AT226" s="14"/>
      <c r="AU226" s="14"/>
      <c r="AV226" s="14"/>
      <c r="AW226" s="14"/>
      <c r="AX226" s="23"/>
    </row>
    <row r="227" spans="1:50" s="10" customFormat="1" ht="54.95" customHeight="1" x14ac:dyDescent="0.25">
      <c r="A227" s="22"/>
      <c r="B227" s="11" t="s">
        <v>42</v>
      </c>
      <c r="C227" s="11" t="s">
        <v>413</v>
      </c>
      <c r="D227" s="11" t="s">
        <v>471</v>
      </c>
      <c r="E227" s="11" t="s">
        <v>239</v>
      </c>
      <c r="F227" s="11" t="s">
        <v>62</v>
      </c>
      <c r="G227" s="11" t="s">
        <v>570</v>
      </c>
      <c r="H227" s="11" t="s">
        <v>557</v>
      </c>
      <c r="I227" s="12">
        <v>57.75</v>
      </c>
      <c r="J227" s="12">
        <f t="shared" si="6"/>
        <v>2541</v>
      </c>
      <c r="K227" s="12">
        <v>129.9</v>
      </c>
      <c r="L227" s="13">
        <f t="shared" si="7"/>
        <v>44</v>
      </c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5">
        <v>15</v>
      </c>
      <c r="AF227" s="14"/>
      <c r="AG227" s="14"/>
      <c r="AH227" s="14"/>
      <c r="AI227" s="14"/>
      <c r="AJ227" s="14"/>
      <c r="AK227" s="14"/>
      <c r="AL227" s="14"/>
      <c r="AM227" s="14"/>
      <c r="AN227" s="14"/>
      <c r="AO227" s="15">
        <v>9</v>
      </c>
      <c r="AP227" s="15">
        <v>20</v>
      </c>
      <c r="AQ227" s="14"/>
      <c r="AR227" s="14"/>
      <c r="AS227" s="14"/>
      <c r="AT227" s="14"/>
      <c r="AU227" s="14"/>
      <c r="AV227" s="14"/>
      <c r="AW227" s="14"/>
      <c r="AX227" s="23"/>
    </row>
    <row r="228" spans="1:50" s="10" customFormat="1" ht="54.95" customHeight="1" x14ac:dyDescent="0.25">
      <c r="A228" s="22"/>
      <c r="B228" s="11" t="s">
        <v>42</v>
      </c>
      <c r="C228" s="11" t="s">
        <v>413</v>
      </c>
      <c r="D228" s="11" t="s">
        <v>437</v>
      </c>
      <c r="E228" s="11" t="s">
        <v>240</v>
      </c>
      <c r="F228" s="11" t="s">
        <v>78</v>
      </c>
      <c r="G228" s="11" t="s">
        <v>640</v>
      </c>
      <c r="H228" s="11" t="s">
        <v>558</v>
      </c>
      <c r="I228" s="12">
        <v>44.4</v>
      </c>
      <c r="J228" s="12">
        <f t="shared" si="6"/>
        <v>21045.599999999999</v>
      </c>
      <c r="K228" s="12">
        <v>99.9</v>
      </c>
      <c r="L228" s="13">
        <f t="shared" si="7"/>
        <v>474</v>
      </c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5">
        <v>231</v>
      </c>
      <c r="AF228" s="14"/>
      <c r="AG228" s="15">
        <v>105</v>
      </c>
      <c r="AH228" s="14"/>
      <c r="AI228" s="15">
        <v>63</v>
      </c>
      <c r="AJ228" s="14"/>
      <c r="AK228" s="15">
        <v>28</v>
      </c>
      <c r="AL228" s="14"/>
      <c r="AM228" s="15">
        <v>9</v>
      </c>
      <c r="AN228" s="14"/>
      <c r="AO228" s="15">
        <v>38</v>
      </c>
      <c r="AP228" s="14"/>
      <c r="AQ228" s="14"/>
      <c r="AR228" s="14"/>
      <c r="AS228" s="14"/>
      <c r="AT228" s="14"/>
      <c r="AU228" s="14"/>
      <c r="AV228" s="14"/>
      <c r="AW228" s="14"/>
      <c r="AX228" s="23"/>
    </row>
    <row r="229" spans="1:50" s="10" customFormat="1" ht="54.95" customHeight="1" x14ac:dyDescent="0.25">
      <c r="A229" s="22"/>
      <c r="B229" s="11" t="s">
        <v>42</v>
      </c>
      <c r="C229" s="11" t="s">
        <v>413</v>
      </c>
      <c r="D229" s="11" t="s">
        <v>437</v>
      </c>
      <c r="E229" s="11" t="s">
        <v>194</v>
      </c>
      <c r="F229" s="11" t="s">
        <v>78</v>
      </c>
      <c r="G229" s="11" t="s">
        <v>571</v>
      </c>
      <c r="H229" s="11" t="s">
        <v>558</v>
      </c>
      <c r="I229" s="12">
        <v>44.4</v>
      </c>
      <c r="J229" s="12">
        <f t="shared" si="6"/>
        <v>399.59999999999997</v>
      </c>
      <c r="K229" s="12">
        <v>99.9</v>
      </c>
      <c r="L229" s="13">
        <f t="shared" si="7"/>
        <v>9</v>
      </c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5">
        <v>1</v>
      </c>
      <c r="AF229" s="14"/>
      <c r="AG229" s="15">
        <v>2</v>
      </c>
      <c r="AH229" s="14"/>
      <c r="AI229" s="15">
        <v>3</v>
      </c>
      <c r="AJ229" s="14"/>
      <c r="AK229" s="15">
        <v>2</v>
      </c>
      <c r="AL229" s="14"/>
      <c r="AM229" s="15">
        <v>1</v>
      </c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23"/>
    </row>
    <row r="230" spans="1:50" s="10" customFormat="1" ht="54.95" customHeight="1" x14ac:dyDescent="0.25">
      <c r="A230" s="22"/>
      <c r="B230" s="11" t="s">
        <v>42</v>
      </c>
      <c r="C230" s="11" t="s">
        <v>413</v>
      </c>
      <c r="D230" s="11" t="s">
        <v>437</v>
      </c>
      <c r="E230" s="11" t="s">
        <v>241</v>
      </c>
      <c r="F230" s="11" t="s">
        <v>78</v>
      </c>
      <c r="G230" s="11" t="s">
        <v>641</v>
      </c>
      <c r="H230" s="11" t="s">
        <v>558</v>
      </c>
      <c r="I230" s="12">
        <v>44.4</v>
      </c>
      <c r="J230" s="12">
        <f t="shared" si="6"/>
        <v>6349.2</v>
      </c>
      <c r="K230" s="12">
        <v>99.9</v>
      </c>
      <c r="L230" s="13">
        <f t="shared" si="7"/>
        <v>143</v>
      </c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5">
        <v>78</v>
      </c>
      <c r="AF230" s="14"/>
      <c r="AG230" s="14"/>
      <c r="AH230" s="14"/>
      <c r="AI230" s="14"/>
      <c r="AJ230" s="14"/>
      <c r="AK230" s="14"/>
      <c r="AL230" s="15">
        <v>15</v>
      </c>
      <c r="AM230" s="15">
        <v>4</v>
      </c>
      <c r="AN230" s="15">
        <v>6</v>
      </c>
      <c r="AO230" s="15">
        <v>30</v>
      </c>
      <c r="AP230" s="15">
        <v>10</v>
      </c>
      <c r="AQ230" s="14"/>
      <c r="AR230" s="14"/>
      <c r="AS230" s="14"/>
      <c r="AT230" s="14"/>
      <c r="AU230" s="14"/>
      <c r="AV230" s="14"/>
      <c r="AW230" s="14"/>
      <c r="AX230" s="23"/>
    </row>
    <row r="231" spans="1:50" s="10" customFormat="1" ht="54.95" customHeight="1" x14ac:dyDescent="0.25">
      <c r="A231" s="22"/>
      <c r="B231" s="11" t="s">
        <v>42</v>
      </c>
      <c r="C231" s="11" t="s">
        <v>413</v>
      </c>
      <c r="D231" s="11" t="s">
        <v>437</v>
      </c>
      <c r="E231" s="11" t="s">
        <v>296</v>
      </c>
      <c r="F231" s="11" t="s">
        <v>161</v>
      </c>
      <c r="G231" s="11" t="s">
        <v>642</v>
      </c>
      <c r="H231" s="11" t="s">
        <v>559</v>
      </c>
      <c r="I231" s="12">
        <v>40</v>
      </c>
      <c r="J231" s="12">
        <f t="shared" si="6"/>
        <v>720</v>
      </c>
      <c r="K231" s="12">
        <v>89.9</v>
      </c>
      <c r="L231" s="13">
        <f t="shared" si="7"/>
        <v>18</v>
      </c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5">
        <v>12</v>
      </c>
      <c r="AF231" s="14"/>
      <c r="AG231" s="14"/>
      <c r="AH231" s="14"/>
      <c r="AI231" s="14"/>
      <c r="AJ231" s="14"/>
      <c r="AK231" s="15">
        <v>6</v>
      </c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23"/>
    </row>
    <row r="232" spans="1:50" s="10" customFormat="1" ht="54.95" customHeight="1" x14ac:dyDescent="0.25">
      <c r="A232" s="22"/>
      <c r="B232" s="11" t="s">
        <v>42</v>
      </c>
      <c r="C232" s="11" t="s">
        <v>413</v>
      </c>
      <c r="D232" s="11" t="s">
        <v>437</v>
      </c>
      <c r="E232" s="11" t="s">
        <v>195</v>
      </c>
      <c r="F232" s="11" t="s">
        <v>161</v>
      </c>
      <c r="G232" s="11" t="s">
        <v>643</v>
      </c>
      <c r="H232" s="11" t="s">
        <v>559</v>
      </c>
      <c r="I232" s="12">
        <v>40</v>
      </c>
      <c r="J232" s="12">
        <f t="shared" si="6"/>
        <v>1880</v>
      </c>
      <c r="K232" s="12">
        <v>89.9</v>
      </c>
      <c r="L232" s="13">
        <f t="shared" si="7"/>
        <v>47</v>
      </c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5">
        <v>13</v>
      </c>
      <c r="AF232" s="14"/>
      <c r="AG232" s="14"/>
      <c r="AH232" s="14"/>
      <c r="AI232" s="15">
        <v>12</v>
      </c>
      <c r="AJ232" s="15">
        <v>7</v>
      </c>
      <c r="AK232" s="15">
        <v>10</v>
      </c>
      <c r="AL232" s="14"/>
      <c r="AM232" s="14"/>
      <c r="AN232" s="14"/>
      <c r="AO232" s="15">
        <v>4</v>
      </c>
      <c r="AP232" s="15">
        <v>1</v>
      </c>
      <c r="AQ232" s="14"/>
      <c r="AR232" s="14"/>
      <c r="AS232" s="14"/>
      <c r="AT232" s="14"/>
      <c r="AU232" s="14"/>
      <c r="AV232" s="14"/>
      <c r="AW232" s="14"/>
      <c r="AX232" s="23"/>
    </row>
    <row r="233" spans="1:50" s="10" customFormat="1" ht="54.95" customHeight="1" x14ac:dyDescent="0.25">
      <c r="A233" s="22"/>
      <c r="B233" s="11" t="s">
        <v>42</v>
      </c>
      <c r="C233" s="11" t="s">
        <v>413</v>
      </c>
      <c r="D233" s="11" t="s">
        <v>437</v>
      </c>
      <c r="E233" s="11" t="s">
        <v>383</v>
      </c>
      <c r="F233" s="11" t="s">
        <v>161</v>
      </c>
      <c r="G233" s="11" t="s">
        <v>571</v>
      </c>
      <c r="H233" s="11" t="s">
        <v>559</v>
      </c>
      <c r="I233" s="12">
        <v>40</v>
      </c>
      <c r="J233" s="12">
        <f t="shared" si="6"/>
        <v>960</v>
      </c>
      <c r="K233" s="12">
        <v>89.9</v>
      </c>
      <c r="L233" s="13">
        <f t="shared" si="7"/>
        <v>24</v>
      </c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5">
        <v>12</v>
      </c>
      <c r="AF233" s="14"/>
      <c r="AG233" s="14"/>
      <c r="AH233" s="14"/>
      <c r="AI233" s="14"/>
      <c r="AJ233" s="15">
        <v>6</v>
      </c>
      <c r="AK233" s="15">
        <v>6</v>
      </c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23"/>
    </row>
    <row r="234" spans="1:50" s="10" customFormat="1" ht="54.95" customHeight="1" x14ac:dyDescent="0.25">
      <c r="A234" s="22"/>
      <c r="B234" s="11" t="s">
        <v>42</v>
      </c>
      <c r="C234" s="11" t="s">
        <v>413</v>
      </c>
      <c r="D234" s="11" t="s">
        <v>441</v>
      </c>
      <c r="E234" s="11" t="s">
        <v>242</v>
      </c>
      <c r="F234" s="11" t="s">
        <v>48</v>
      </c>
      <c r="G234" s="11" t="s">
        <v>644</v>
      </c>
      <c r="H234" s="11" t="s">
        <v>539</v>
      </c>
      <c r="I234" s="12">
        <v>48.85</v>
      </c>
      <c r="J234" s="12">
        <f t="shared" si="6"/>
        <v>6692.45</v>
      </c>
      <c r="K234" s="12">
        <v>109.9</v>
      </c>
      <c r="L234" s="13">
        <f t="shared" si="7"/>
        <v>137</v>
      </c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5">
        <v>126</v>
      </c>
      <c r="AF234" s="14"/>
      <c r="AG234" s="14"/>
      <c r="AH234" s="14"/>
      <c r="AI234" s="14"/>
      <c r="AJ234" s="14"/>
      <c r="AK234" s="14"/>
      <c r="AL234" s="14"/>
      <c r="AM234" s="14"/>
      <c r="AN234" s="14"/>
      <c r="AO234" s="15">
        <v>11</v>
      </c>
      <c r="AP234" s="14"/>
      <c r="AQ234" s="14"/>
      <c r="AR234" s="14"/>
      <c r="AS234" s="14"/>
      <c r="AT234" s="14"/>
      <c r="AU234" s="14"/>
      <c r="AV234" s="14"/>
      <c r="AW234" s="14"/>
      <c r="AX234" s="23"/>
    </row>
    <row r="235" spans="1:50" s="10" customFormat="1" ht="54.95" customHeight="1" x14ac:dyDescent="0.25">
      <c r="A235" s="22"/>
      <c r="B235" s="11" t="s">
        <v>42</v>
      </c>
      <c r="C235" s="11" t="s">
        <v>413</v>
      </c>
      <c r="D235" s="11" t="s">
        <v>441</v>
      </c>
      <c r="E235" s="11" t="s">
        <v>243</v>
      </c>
      <c r="F235" s="11" t="s">
        <v>200</v>
      </c>
      <c r="G235" s="11" t="s">
        <v>645</v>
      </c>
      <c r="H235" s="11" t="s">
        <v>560</v>
      </c>
      <c r="I235" s="12">
        <v>48.85</v>
      </c>
      <c r="J235" s="12">
        <f t="shared" si="6"/>
        <v>7571.75</v>
      </c>
      <c r="K235" s="12">
        <v>109.9</v>
      </c>
      <c r="L235" s="13">
        <f t="shared" si="7"/>
        <v>155</v>
      </c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5">
        <v>155</v>
      </c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23"/>
    </row>
    <row r="236" spans="1:50" s="10" customFormat="1" ht="54.95" customHeight="1" x14ac:dyDescent="0.25">
      <c r="A236" s="22"/>
      <c r="B236" s="11" t="s">
        <v>42</v>
      </c>
      <c r="C236" s="11" t="s">
        <v>413</v>
      </c>
      <c r="D236" s="11" t="s">
        <v>447</v>
      </c>
      <c r="E236" s="11" t="s">
        <v>354</v>
      </c>
      <c r="F236" s="11" t="s">
        <v>161</v>
      </c>
      <c r="G236" s="11" t="s">
        <v>642</v>
      </c>
      <c r="H236" s="11" t="s">
        <v>559</v>
      </c>
      <c r="I236" s="12">
        <v>53.3</v>
      </c>
      <c r="J236" s="12">
        <f t="shared" si="6"/>
        <v>12792</v>
      </c>
      <c r="K236" s="12">
        <v>119.9</v>
      </c>
      <c r="L236" s="13">
        <f t="shared" si="7"/>
        <v>240</v>
      </c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5">
        <v>36</v>
      </c>
      <c r="AF236" s="14"/>
      <c r="AG236" s="15">
        <v>8</v>
      </c>
      <c r="AH236" s="15">
        <v>13</v>
      </c>
      <c r="AI236" s="15">
        <v>61</v>
      </c>
      <c r="AJ236" s="15">
        <v>9</v>
      </c>
      <c r="AK236" s="15">
        <v>55</v>
      </c>
      <c r="AL236" s="14"/>
      <c r="AM236" s="15">
        <v>34</v>
      </c>
      <c r="AN236" s="14"/>
      <c r="AO236" s="15">
        <v>20</v>
      </c>
      <c r="AP236" s="15">
        <v>4</v>
      </c>
      <c r="AQ236" s="14"/>
      <c r="AR236" s="14"/>
      <c r="AS236" s="14"/>
      <c r="AT236" s="14"/>
      <c r="AU236" s="14"/>
      <c r="AV236" s="14"/>
      <c r="AW236" s="14"/>
      <c r="AX236" s="23"/>
    </row>
    <row r="237" spans="1:50" s="10" customFormat="1" ht="54.95" customHeight="1" x14ac:dyDescent="0.25">
      <c r="A237" s="22"/>
      <c r="B237" s="11" t="s">
        <v>42</v>
      </c>
      <c r="C237" s="11" t="s">
        <v>413</v>
      </c>
      <c r="D237" s="11" t="s">
        <v>447</v>
      </c>
      <c r="E237" s="11" t="s">
        <v>196</v>
      </c>
      <c r="F237" s="11" t="s">
        <v>161</v>
      </c>
      <c r="G237" s="11" t="s">
        <v>643</v>
      </c>
      <c r="H237" s="11" t="s">
        <v>559</v>
      </c>
      <c r="I237" s="12">
        <v>53.3</v>
      </c>
      <c r="J237" s="12">
        <f t="shared" si="6"/>
        <v>13591.5</v>
      </c>
      <c r="K237" s="12">
        <v>119.9</v>
      </c>
      <c r="L237" s="13">
        <f t="shared" si="7"/>
        <v>255</v>
      </c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5">
        <v>30</v>
      </c>
      <c r="AF237" s="14"/>
      <c r="AG237" s="14"/>
      <c r="AH237" s="14"/>
      <c r="AI237" s="15">
        <v>37</v>
      </c>
      <c r="AJ237" s="15">
        <v>4</v>
      </c>
      <c r="AK237" s="15">
        <v>54</v>
      </c>
      <c r="AL237" s="15">
        <v>4</v>
      </c>
      <c r="AM237" s="15">
        <v>45</v>
      </c>
      <c r="AN237" s="14"/>
      <c r="AO237" s="15">
        <v>43</v>
      </c>
      <c r="AP237" s="15">
        <v>38</v>
      </c>
      <c r="AQ237" s="14"/>
      <c r="AR237" s="14"/>
      <c r="AS237" s="14"/>
      <c r="AT237" s="14"/>
      <c r="AU237" s="14"/>
      <c r="AV237" s="14"/>
      <c r="AW237" s="14"/>
      <c r="AX237" s="23"/>
    </row>
    <row r="238" spans="1:50" s="10" customFormat="1" ht="54.95" customHeight="1" x14ac:dyDescent="0.25">
      <c r="A238" s="22"/>
      <c r="B238" s="11" t="s">
        <v>42</v>
      </c>
      <c r="C238" s="11" t="s">
        <v>413</v>
      </c>
      <c r="D238" s="11" t="s">
        <v>447</v>
      </c>
      <c r="E238" s="11" t="s">
        <v>355</v>
      </c>
      <c r="F238" s="11" t="s">
        <v>161</v>
      </c>
      <c r="G238" s="11" t="s">
        <v>571</v>
      </c>
      <c r="H238" s="11" t="s">
        <v>559</v>
      </c>
      <c r="I238" s="12">
        <v>53.3</v>
      </c>
      <c r="J238" s="12">
        <f t="shared" si="6"/>
        <v>2771.6</v>
      </c>
      <c r="K238" s="12">
        <v>119.9</v>
      </c>
      <c r="L238" s="13">
        <f t="shared" si="7"/>
        <v>52</v>
      </c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5">
        <v>14</v>
      </c>
      <c r="AF238" s="14"/>
      <c r="AG238" s="15">
        <v>12</v>
      </c>
      <c r="AH238" s="15">
        <v>3</v>
      </c>
      <c r="AI238" s="15">
        <v>9</v>
      </c>
      <c r="AJ238" s="15">
        <v>4</v>
      </c>
      <c r="AK238" s="15">
        <v>10</v>
      </c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23"/>
    </row>
    <row r="239" spans="1:50" s="10" customFormat="1" ht="54.95" customHeight="1" x14ac:dyDescent="0.25">
      <c r="A239" s="22"/>
      <c r="B239" s="11" t="s">
        <v>42</v>
      </c>
      <c r="C239" s="11" t="s">
        <v>413</v>
      </c>
      <c r="D239" s="11" t="s">
        <v>472</v>
      </c>
      <c r="E239" s="11" t="s">
        <v>279</v>
      </c>
      <c r="F239" s="11" t="s">
        <v>165</v>
      </c>
      <c r="G239" s="11" t="s">
        <v>646</v>
      </c>
      <c r="H239" s="11" t="s">
        <v>561</v>
      </c>
      <c r="I239" s="12">
        <v>40</v>
      </c>
      <c r="J239" s="12">
        <f t="shared" si="6"/>
        <v>360</v>
      </c>
      <c r="K239" s="12">
        <v>89.9</v>
      </c>
      <c r="L239" s="13">
        <f t="shared" si="7"/>
        <v>9</v>
      </c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5">
        <v>1</v>
      </c>
      <c r="AH239" s="14"/>
      <c r="AI239" s="15">
        <v>2</v>
      </c>
      <c r="AJ239" s="14"/>
      <c r="AK239" s="15">
        <v>2</v>
      </c>
      <c r="AL239" s="14"/>
      <c r="AM239" s="15">
        <v>2</v>
      </c>
      <c r="AN239" s="14"/>
      <c r="AO239" s="15">
        <v>1</v>
      </c>
      <c r="AP239" s="15">
        <v>1</v>
      </c>
      <c r="AQ239" s="14"/>
      <c r="AR239" s="14"/>
      <c r="AS239" s="14"/>
      <c r="AT239" s="14"/>
      <c r="AU239" s="14"/>
      <c r="AV239" s="14"/>
      <c r="AW239" s="14"/>
      <c r="AX239" s="23"/>
    </row>
    <row r="240" spans="1:50" s="10" customFormat="1" ht="54.95" customHeight="1" x14ac:dyDescent="0.25">
      <c r="A240" s="22"/>
      <c r="B240" s="11" t="s">
        <v>42</v>
      </c>
      <c r="C240" s="11" t="s">
        <v>413</v>
      </c>
      <c r="D240" s="11" t="s">
        <v>472</v>
      </c>
      <c r="E240" s="11" t="s">
        <v>378</v>
      </c>
      <c r="F240" s="11" t="s">
        <v>165</v>
      </c>
      <c r="G240" s="11" t="s">
        <v>647</v>
      </c>
      <c r="H240" s="11" t="s">
        <v>561</v>
      </c>
      <c r="I240" s="12">
        <v>40</v>
      </c>
      <c r="J240" s="12">
        <f t="shared" si="6"/>
        <v>80</v>
      </c>
      <c r="K240" s="12">
        <v>89.9</v>
      </c>
      <c r="L240" s="13">
        <f t="shared" si="7"/>
        <v>2</v>
      </c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5">
        <v>2</v>
      </c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23"/>
    </row>
    <row r="241" spans="1:50" s="10" customFormat="1" ht="54.95" customHeight="1" x14ac:dyDescent="0.25">
      <c r="A241" s="22"/>
      <c r="B241" s="11" t="s">
        <v>42</v>
      </c>
      <c r="C241" s="11" t="s">
        <v>413</v>
      </c>
      <c r="D241" s="11" t="s">
        <v>472</v>
      </c>
      <c r="E241" s="11" t="s">
        <v>281</v>
      </c>
      <c r="F241" s="11" t="s">
        <v>46</v>
      </c>
      <c r="G241" s="11" t="s">
        <v>571</v>
      </c>
      <c r="H241" s="11" t="s">
        <v>481</v>
      </c>
      <c r="I241" s="12">
        <v>40</v>
      </c>
      <c r="J241" s="12">
        <f t="shared" si="6"/>
        <v>240</v>
      </c>
      <c r="K241" s="12">
        <v>89.9</v>
      </c>
      <c r="L241" s="13">
        <f t="shared" si="7"/>
        <v>6</v>
      </c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5">
        <v>2</v>
      </c>
      <c r="AN241" s="14"/>
      <c r="AO241" s="15">
        <v>3</v>
      </c>
      <c r="AP241" s="15">
        <v>1</v>
      </c>
      <c r="AQ241" s="14"/>
      <c r="AR241" s="14"/>
      <c r="AS241" s="14"/>
      <c r="AT241" s="14"/>
      <c r="AU241" s="14"/>
      <c r="AV241" s="14"/>
      <c r="AW241" s="14"/>
      <c r="AX241" s="23"/>
    </row>
    <row r="242" spans="1:50" s="10" customFormat="1" ht="54.95" customHeight="1" x14ac:dyDescent="0.25">
      <c r="A242" s="22"/>
      <c r="B242" s="11" t="s">
        <v>42</v>
      </c>
      <c r="C242" s="11" t="s">
        <v>413</v>
      </c>
      <c r="D242" s="11" t="s">
        <v>448</v>
      </c>
      <c r="E242" s="11" t="s">
        <v>162</v>
      </c>
      <c r="F242" s="11" t="s">
        <v>163</v>
      </c>
      <c r="G242" s="11" t="s">
        <v>648</v>
      </c>
      <c r="H242" s="11" t="s">
        <v>562</v>
      </c>
      <c r="I242" s="12">
        <v>48.85</v>
      </c>
      <c r="J242" s="12">
        <f t="shared" si="6"/>
        <v>537.35</v>
      </c>
      <c r="K242" s="12">
        <v>109.9</v>
      </c>
      <c r="L242" s="13">
        <f t="shared" si="7"/>
        <v>11</v>
      </c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5">
        <v>2</v>
      </c>
      <c r="AF242" s="14"/>
      <c r="AG242" s="14"/>
      <c r="AH242" s="14"/>
      <c r="AI242" s="14"/>
      <c r="AJ242" s="14"/>
      <c r="AK242" s="15">
        <v>4</v>
      </c>
      <c r="AL242" s="14"/>
      <c r="AM242" s="15">
        <v>4</v>
      </c>
      <c r="AN242" s="14"/>
      <c r="AO242" s="15">
        <v>1</v>
      </c>
      <c r="AP242" s="14"/>
      <c r="AQ242" s="14"/>
      <c r="AR242" s="14"/>
      <c r="AS242" s="14"/>
      <c r="AT242" s="14"/>
      <c r="AU242" s="14"/>
      <c r="AV242" s="14"/>
      <c r="AW242" s="14"/>
      <c r="AX242" s="23"/>
    </row>
    <row r="243" spans="1:50" s="10" customFormat="1" ht="54.95" customHeight="1" x14ac:dyDescent="0.25">
      <c r="A243" s="22"/>
      <c r="B243" s="11" t="s">
        <v>42</v>
      </c>
      <c r="C243" s="11" t="s">
        <v>413</v>
      </c>
      <c r="D243" s="11" t="s">
        <v>448</v>
      </c>
      <c r="E243" s="11" t="s">
        <v>164</v>
      </c>
      <c r="F243" s="11" t="s">
        <v>165</v>
      </c>
      <c r="G243" s="11" t="s">
        <v>646</v>
      </c>
      <c r="H243" s="11" t="s">
        <v>561</v>
      </c>
      <c r="I243" s="12">
        <v>48.85</v>
      </c>
      <c r="J243" s="12">
        <f t="shared" si="6"/>
        <v>2491.35</v>
      </c>
      <c r="K243" s="12">
        <v>109.9</v>
      </c>
      <c r="L243" s="13">
        <f t="shared" si="7"/>
        <v>51</v>
      </c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5">
        <v>24</v>
      </c>
      <c r="AF243" s="14"/>
      <c r="AG243" s="14"/>
      <c r="AH243" s="15">
        <v>5</v>
      </c>
      <c r="AI243" s="14"/>
      <c r="AJ243" s="15">
        <v>2</v>
      </c>
      <c r="AK243" s="15">
        <v>8</v>
      </c>
      <c r="AL243" s="15">
        <v>4</v>
      </c>
      <c r="AM243" s="15">
        <v>2</v>
      </c>
      <c r="AN243" s="15">
        <v>1</v>
      </c>
      <c r="AO243" s="15">
        <v>4</v>
      </c>
      <c r="AP243" s="15">
        <v>1</v>
      </c>
      <c r="AQ243" s="14"/>
      <c r="AR243" s="14"/>
      <c r="AS243" s="14"/>
      <c r="AT243" s="14"/>
      <c r="AU243" s="14"/>
      <c r="AV243" s="14"/>
      <c r="AW243" s="14"/>
      <c r="AX243" s="23"/>
    </row>
    <row r="244" spans="1:50" s="10" customFormat="1" ht="54.95" customHeight="1" x14ac:dyDescent="0.25">
      <c r="A244" s="22"/>
      <c r="B244" s="11" t="s">
        <v>42</v>
      </c>
      <c r="C244" s="11" t="s">
        <v>413</v>
      </c>
      <c r="D244" s="11" t="s">
        <v>448</v>
      </c>
      <c r="E244" s="11" t="s">
        <v>166</v>
      </c>
      <c r="F244" s="11" t="s">
        <v>165</v>
      </c>
      <c r="G244" s="11" t="s">
        <v>647</v>
      </c>
      <c r="H244" s="11" t="s">
        <v>561</v>
      </c>
      <c r="I244" s="12">
        <v>48.85</v>
      </c>
      <c r="J244" s="12">
        <f t="shared" si="6"/>
        <v>781.6</v>
      </c>
      <c r="K244" s="12">
        <v>109.9</v>
      </c>
      <c r="L244" s="13">
        <f t="shared" si="7"/>
        <v>16</v>
      </c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5">
        <v>3</v>
      </c>
      <c r="AF244" s="14"/>
      <c r="AG244" s="14"/>
      <c r="AH244" s="14"/>
      <c r="AI244" s="14"/>
      <c r="AJ244" s="15">
        <v>2</v>
      </c>
      <c r="AK244" s="15">
        <v>9</v>
      </c>
      <c r="AL244" s="14"/>
      <c r="AM244" s="14"/>
      <c r="AN244" s="14"/>
      <c r="AO244" s="15">
        <v>1</v>
      </c>
      <c r="AP244" s="15">
        <v>1</v>
      </c>
      <c r="AQ244" s="14"/>
      <c r="AR244" s="14"/>
      <c r="AS244" s="14"/>
      <c r="AT244" s="14"/>
      <c r="AU244" s="14"/>
      <c r="AV244" s="14"/>
      <c r="AW244" s="14"/>
      <c r="AX244" s="23"/>
    </row>
    <row r="245" spans="1:50" s="10" customFormat="1" ht="54.95" customHeight="1" x14ac:dyDescent="0.25">
      <c r="A245" s="22"/>
      <c r="B245" s="11" t="s">
        <v>42</v>
      </c>
      <c r="C245" s="11" t="s">
        <v>413</v>
      </c>
      <c r="D245" s="11" t="s">
        <v>449</v>
      </c>
      <c r="E245" s="11" t="s">
        <v>197</v>
      </c>
      <c r="F245" s="11" t="s">
        <v>50</v>
      </c>
      <c r="G245" s="11" t="s">
        <v>648</v>
      </c>
      <c r="H245" s="11" t="s">
        <v>563</v>
      </c>
      <c r="I245" s="12">
        <v>44.4</v>
      </c>
      <c r="J245" s="12">
        <f t="shared" si="6"/>
        <v>22910.399999999998</v>
      </c>
      <c r="K245" s="12">
        <v>99.9</v>
      </c>
      <c r="L245" s="13">
        <f t="shared" si="7"/>
        <v>516</v>
      </c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5">
        <v>53</v>
      </c>
      <c r="AF245" s="14"/>
      <c r="AG245" s="15">
        <v>120</v>
      </c>
      <c r="AH245" s="14"/>
      <c r="AI245" s="14"/>
      <c r="AJ245" s="14"/>
      <c r="AK245" s="14"/>
      <c r="AL245" s="14"/>
      <c r="AM245" s="14"/>
      <c r="AN245" s="15">
        <v>75</v>
      </c>
      <c r="AO245" s="15">
        <v>153</v>
      </c>
      <c r="AP245" s="15">
        <v>115</v>
      </c>
      <c r="AQ245" s="14"/>
      <c r="AR245" s="14"/>
      <c r="AS245" s="14"/>
      <c r="AT245" s="14"/>
      <c r="AU245" s="14"/>
      <c r="AV245" s="14"/>
      <c r="AW245" s="14"/>
      <c r="AX245" s="23"/>
    </row>
    <row r="246" spans="1:50" s="10" customFormat="1" ht="54.95" customHeight="1" x14ac:dyDescent="0.25">
      <c r="A246" s="22"/>
      <c r="B246" s="11" t="s">
        <v>42</v>
      </c>
      <c r="C246" s="11" t="s">
        <v>413</v>
      </c>
      <c r="D246" s="11" t="s">
        <v>449</v>
      </c>
      <c r="E246" s="11" t="s">
        <v>167</v>
      </c>
      <c r="F246" s="11" t="s">
        <v>165</v>
      </c>
      <c r="G246" s="11" t="s">
        <v>649</v>
      </c>
      <c r="H246" s="11" t="s">
        <v>561</v>
      </c>
      <c r="I246" s="12">
        <v>44.4</v>
      </c>
      <c r="J246" s="12">
        <f t="shared" si="6"/>
        <v>1287.5999999999999</v>
      </c>
      <c r="K246" s="12">
        <v>99.9</v>
      </c>
      <c r="L246" s="13">
        <f t="shared" si="7"/>
        <v>29</v>
      </c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5">
        <v>8</v>
      </c>
      <c r="AF246" s="14"/>
      <c r="AG246" s="14"/>
      <c r="AH246" s="14"/>
      <c r="AI246" s="14"/>
      <c r="AJ246" s="14"/>
      <c r="AK246" s="15">
        <v>11</v>
      </c>
      <c r="AL246" s="15">
        <v>2</v>
      </c>
      <c r="AM246" s="15">
        <v>4</v>
      </c>
      <c r="AN246" s="15">
        <v>1</v>
      </c>
      <c r="AO246" s="15">
        <v>2</v>
      </c>
      <c r="AP246" s="15">
        <v>1</v>
      </c>
      <c r="AQ246" s="14"/>
      <c r="AR246" s="14"/>
      <c r="AS246" s="14"/>
      <c r="AT246" s="14"/>
      <c r="AU246" s="14"/>
      <c r="AV246" s="14"/>
      <c r="AW246" s="14"/>
      <c r="AX246" s="23"/>
    </row>
    <row r="247" spans="1:50" s="10" customFormat="1" ht="54.95" customHeight="1" x14ac:dyDescent="0.25">
      <c r="A247" s="22"/>
      <c r="B247" s="11" t="s">
        <v>42</v>
      </c>
      <c r="C247" s="11" t="s">
        <v>413</v>
      </c>
      <c r="D247" s="11" t="s">
        <v>449</v>
      </c>
      <c r="E247" s="11" t="s">
        <v>244</v>
      </c>
      <c r="F247" s="11" t="s">
        <v>165</v>
      </c>
      <c r="G247" s="11" t="s">
        <v>647</v>
      </c>
      <c r="H247" s="11" t="s">
        <v>561</v>
      </c>
      <c r="I247" s="12">
        <v>44.4</v>
      </c>
      <c r="J247" s="12">
        <f t="shared" si="6"/>
        <v>11766</v>
      </c>
      <c r="K247" s="12">
        <v>99.9</v>
      </c>
      <c r="L247" s="13">
        <f t="shared" si="7"/>
        <v>265</v>
      </c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5">
        <v>124</v>
      </c>
      <c r="AF247" s="14"/>
      <c r="AG247" s="14"/>
      <c r="AH247" s="14"/>
      <c r="AI247" s="15">
        <v>65</v>
      </c>
      <c r="AJ247" s="14"/>
      <c r="AK247" s="15">
        <v>19</v>
      </c>
      <c r="AL247" s="14"/>
      <c r="AM247" s="15">
        <v>3</v>
      </c>
      <c r="AN247" s="14"/>
      <c r="AO247" s="15">
        <v>54</v>
      </c>
      <c r="AP247" s="14"/>
      <c r="AQ247" s="14"/>
      <c r="AR247" s="14"/>
      <c r="AS247" s="14"/>
      <c r="AT247" s="14"/>
      <c r="AU247" s="14"/>
      <c r="AV247" s="14"/>
      <c r="AW247" s="14"/>
      <c r="AX247" s="23"/>
    </row>
    <row r="248" spans="1:50" s="10" customFormat="1" ht="54.95" customHeight="1" x14ac:dyDescent="0.25">
      <c r="A248" s="22"/>
      <c r="B248" s="11" t="s">
        <v>42</v>
      </c>
      <c r="C248" s="11" t="s">
        <v>413</v>
      </c>
      <c r="D248" s="11" t="s">
        <v>450</v>
      </c>
      <c r="E248" s="11" t="s">
        <v>245</v>
      </c>
      <c r="F248" s="11" t="s">
        <v>49</v>
      </c>
      <c r="G248" s="11" t="s">
        <v>570</v>
      </c>
      <c r="H248" s="11" t="s">
        <v>484</v>
      </c>
      <c r="I248" s="12">
        <v>51.15</v>
      </c>
      <c r="J248" s="12">
        <f t="shared" si="6"/>
        <v>17749.05</v>
      </c>
      <c r="K248" s="12">
        <v>115</v>
      </c>
      <c r="L248" s="13">
        <f t="shared" si="7"/>
        <v>347</v>
      </c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5">
        <v>115</v>
      </c>
      <c r="AF248" s="14"/>
      <c r="AG248" s="14"/>
      <c r="AH248" s="14"/>
      <c r="AI248" s="15">
        <v>58</v>
      </c>
      <c r="AJ248" s="14"/>
      <c r="AK248" s="15">
        <v>40</v>
      </c>
      <c r="AL248" s="14"/>
      <c r="AM248" s="15">
        <v>38</v>
      </c>
      <c r="AN248" s="14"/>
      <c r="AO248" s="15">
        <v>96</v>
      </c>
      <c r="AP248" s="14"/>
      <c r="AQ248" s="14"/>
      <c r="AR248" s="14"/>
      <c r="AS248" s="14"/>
      <c r="AT248" s="14"/>
      <c r="AU248" s="14"/>
      <c r="AV248" s="14"/>
      <c r="AW248" s="14"/>
      <c r="AX248" s="23"/>
    </row>
    <row r="249" spans="1:50" s="10" customFormat="1" ht="54.95" customHeight="1" x14ac:dyDescent="0.25">
      <c r="A249" s="22"/>
      <c r="B249" s="11" t="s">
        <v>42</v>
      </c>
      <c r="C249" s="11" t="s">
        <v>413</v>
      </c>
      <c r="D249" s="11" t="s">
        <v>450</v>
      </c>
      <c r="E249" s="11" t="s">
        <v>246</v>
      </c>
      <c r="F249" s="11" t="s">
        <v>49</v>
      </c>
      <c r="G249" s="11" t="s">
        <v>609</v>
      </c>
      <c r="H249" s="11" t="s">
        <v>484</v>
      </c>
      <c r="I249" s="12">
        <v>51.15</v>
      </c>
      <c r="J249" s="12">
        <f t="shared" si="6"/>
        <v>7519.05</v>
      </c>
      <c r="K249" s="12">
        <v>115</v>
      </c>
      <c r="L249" s="13">
        <f t="shared" si="7"/>
        <v>147</v>
      </c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5">
        <v>5</v>
      </c>
      <c r="AF249" s="14"/>
      <c r="AG249" s="15">
        <v>11</v>
      </c>
      <c r="AH249" s="14"/>
      <c r="AI249" s="15">
        <v>27</v>
      </c>
      <c r="AJ249" s="15">
        <v>1</v>
      </c>
      <c r="AK249" s="14"/>
      <c r="AL249" s="14"/>
      <c r="AM249" s="14"/>
      <c r="AN249" s="15">
        <v>5</v>
      </c>
      <c r="AO249" s="14"/>
      <c r="AP249" s="15">
        <v>98</v>
      </c>
      <c r="AQ249" s="14"/>
      <c r="AR249" s="14"/>
      <c r="AS249" s="14"/>
      <c r="AT249" s="14"/>
      <c r="AU249" s="14"/>
      <c r="AV249" s="14"/>
      <c r="AW249" s="14"/>
      <c r="AX249" s="23"/>
    </row>
    <row r="250" spans="1:50" s="10" customFormat="1" ht="54.95" customHeight="1" x14ac:dyDescent="0.25">
      <c r="A250" s="22"/>
      <c r="B250" s="11" t="s">
        <v>42</v>
      </c>
      <c r="C250" s="11" t="s">
        <v>413</v>
      </c>
      <c r="D250" s="11" t="s">
        <v>450</v>
      </c>
      <c r="E250" s="11" t="s">
        <v>198</v>
      </c>
      <c r="F250" s="11" t="s">
        <v>163</v>
      </c>
      <c r="G250" s="11" t="s">
        <v>648</v>
      </c>
      <c r="H250" s="11" t="s">
        <v>562</v>
      </c>
      <c r="I250" s="12">
        <v>48.85</v>
      </c>
      <c r="J250" s="12">
        <f t="shared" si="6"/>
        <v>9428.0500000000011</v>
      </c>
      <c r="K250" s="12">
        <v>109.9</v>
      </c>
      <c r="L250" s="13">
        <f t="shared" si="7"/>
        <v>193</v>
      </c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5">
        <v>59</v>
      </c>
      <c r="AF250" s="14"/>
      <c r="AG250" s="14"/>
      <c r="AH250" s="14"/>
      <c r="AI250" s="15">
        <v>11</v>
      </c>
      <c r="AJ250" s="14"/>
      <c r="AK250" s="14"/>
      <c r="AL250" s="15">
        <v>4</v>
      </c>
      <c r="AM250" s="15">
        <v>49</v>
      </c>
      <c r="AN250" s="15">
        <v>1</v>
      </c>
      <c r="AO250" s="15">
        <v>64</v>
      </c>
      <c r="AP250" s="15">
        <v>5</v>
      </c>
      <c r="AQ250" s="14"/>
      <c r="AR250" s="14"/>
      <c r="AS250" s="14"/>
      <c r="AT250" s="14"/>
      <c r="AU250" s="14"/>
      <c r="AV250" s="14"/>
      <c r="AW250" s="14"/>
      <c r="AX250" s="23"/>
    </row>
    <row r="251" spans="1:50" s="10" customFormat="1" ht="54.95" customHeight="1" x14ac:dyDescent="0.25">
      <c r="A251" s="22"/>
      <c r="B251" s="11" t="s">
        <v>42</v>
      </c>
      <c r="C251" s="11" t="s">
        <v>413</v>
      </c>
      <c r="D251" s="11" t="s">
        <v>450</v>
      </c>
      <c r="E251" s="11" t="s">
        <v>247</v>
      </c>
      <c r="F251" s="11" t="s">
        <v>165</v>
      </c>
      <c r="G251" s="11" t="s">
        <v>647</v>
      </c>
      <c r="H251" s="11" t="s">
        <v>561</v>
      </c>
      <c r="I251" s="12">
        <v>48.85</v>
      </c>
      <c r="J251" s="12">
        <f t="shared" si="6"/>
        <v>44160.4</v>
      </c>
      <c r="K251" s="12">
        <v>109.9</v>
      </c>
      <c r="L251" s="13">
        <f t="shared" si="7"/>
        <v>904</v>
      </c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5">
        <v>193</v>
      </c>
      <c r="AF251" s="14"/>
      <c r="AG251" s="14"/>
      <c r="AH251" s="14"/>
      <c r="AI251" s="14"/>
      <c r="AJ251" s="14"/>
      <c r="AK251" s="15">
        <v>177</v>
      </c>
      <c r="AL251" s="15">
        <v>21</v>
      </c>
      <c r="AM251" s="15">
        <v>223</v>
      </c>
      <c r="AN251" s="15">
        <v>20</v>
      </c>
      <c r="AO251" s="15">
        <v>253</v>
      </c>
      <c r="AP251" s="15">
        <v>17</v>
      </c>
      <c r="AQ251" s="14"/>
      <c r="AR251" s="14"/>
      <c r="AS251" s="14"/>
      <c r="AT251" s="14"/>
      <c r="AU251" s="14"/>
      <c r="AV251" s="14"/>
      <c r="AW251" s="14"/>
      <c r="AX251" s="23"/>
    </row>
    <row r="252" spans="1:50" s="10" customFormat="1" ht="54.95" customHeight="1" x14ac:dyDescent="0.25">
      <c r="A252" s="22"/>
      <c r="B252" s="11" t="s">
        <v>42</v>
      </c>
      <c r="C252" s="11" t="s">
        <v>413</v>
      </c>
      <c r="D252" s="11" t="s">
        <v>450</v>
      </c>
      <c r="E252" s="11" t="s">
        <v>271</v>
      </c>
      <c r="F252" s="11" t="s">
        <v>272</v>
      </c>
      <c r="G252" s="11" t="s">
        <v>650</v>
      </c>
      <c r="H252" s="11" t="s">
        <v>564</v>
      </c>
      <c r="I252" s="12">
        <v>51.15</v>
      </c>
      <c r="J252" s="12">
        <f t="shared" si="6"/>
        <v>6956.4</v>
      </c>
      <c r="K252" s="12">
        <v>115</v>
      </c>
      <c r="L252" s="13">
        <f t="shared" si="7"/>
        <v>136</v>
      </c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5">
        <v>24</v>
      </c>
      <c r="AF252" s="14"/>
      <c r="AG252" s="14"/>
      <c r="AH252" s="14"/>
      <c r="AI252" s="14"/>
      <c r="AJ252" s="14"/>
      <c r="AK252" s="15">
        <v>30</v>
      </c>
      <c r="AL252" s="15">
        <v>3</v>
      </c>
      <c r="AM252" s="15">
        <v>27</v>
      </c>
      <c r="AN252" s="15">
        <v>16</v>
      </c>
      <c r="AO252" s="15">
        <v>25</v>
      </c>
      <c r="AP252" s="15">
        <v>11</v>
      </c>
      <c r="AQ252" s="14"/>
      <c r="AR252" s="14"/>
      <c r="AS252" s="14"/>
      <c r="AT252" s="14"/>
      <c r="AU252" s="14"/>
      <c r="AV252" s="14"/>
      <c r="AW252" s="14"/>
      <c r="AX252" s="23"/>
    </row>
    <row r="253" spans="1:50" s="10" customFormat="1" ht="54.95" customHeight="1" x14ac:dyDescent="0.25">
      <c r="A253" s="22"/>
      <c r="B253" s="11" t="s">
        <v>42</v>
      </c>
      <c r="C253" s="11" t="s">
        <v>413</v>
      </c>
      <c r="D253" s="11" t="s">
        <v>450</v>
      </c>
      <c r="E253" s="11" t="s">
        <v>357</v>
      </c>
      <c r="F253" s="11" t="s">
        <v>272</v>
      </c>
      <c r="G253" s="11" t="s">
        <v>571</v>
      </c>
      <c r="H253" s="11" t="s">
        <v>564</v>
      </c>
      <c r="I253" s="12">
        <v>51.15</v>
      </c>
      <c r="J253" s="12">
        <f t="shared" si="6"/>
        <v>3938.5499999999997</v>
      </c>
      <c r="K253" s="12">
        <v>115</v>
      </c>
      <c r="L253" s="13">
        <f t="shared" si="7"/>
        <v>77</v>
      </c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5">
        <v>4</v>
      </c>
      <c r="AF253" s="14"/>
      <c r="AG253" s="15">
        <v>10</v>
      </c>
      <c r="AH253" s="15">
        <v>3</v>
      </c>
      <c r="AI253" s="15">
        <v>12</v>
      </c>
      <c r="AJ253" s="15">
        <v>7</v>
      </c>
      <c r="AK253" s="15">
        <v>12</v>
      </c>
      <c r="AL253" s="15">
        <v>4</v>
      </c>
      <c r="AM253" s="15">
        <v>10</v>
      </c>
      <c r="AN253" s="15">
        <v>2</v>
      </c>
      <c r="AO253" s="15">
        <v>9</v>
      </c>
      <c r="AP253" s="15">
        <v>4</v>
      </c>
      <c r="AQ253" s="14"/>
      <c r="AR253" s="14"/>
      <c r="AS253" s="14"/>
      <c r="AT253" s="14"/>
      <c r="AU253" s="14"/>
      <c r="AV253" s="14"/>
      <c r="AW253" s="14"/>
      <c r="AX253" s="23"/>
    </row>
    <row r="254" spans="1:50" s="10" customFormat="1" ht="54.95" customHeight="1" x14ac:dyDescent="0.25">
      <c r="A254" s="22"/>
      <c r="B254" s="11" t="s">
        <v>42</v>
      </c>
      <c r="C254" s="11" t="s">
        <v>414</v>
      </c>
      <c r="D254" s="11" t="s">
        <v>425</v>
      </c>
      <c r="E254" s="11" t="s">
        <v>168</v>
      </c>
      <c r="F254" s="11" t="s">
        <v>82</v>
      </c>
      <c r="G254" s="11" t="s">
        <v>651</v>
      </c>
      <c r="H254" s="11" t="s">
        <v>555</v>
      </c>
      <c r="I254" s="12">
        <v>53.3</v>
      </c>
      <c r="J254" s="12">
        <f t="shared" si="6"/>
        <v>1599</v>
      </c>
      <c r="K254" s="12">
        <v>119.9</v>
      </c>
      <c r="L254" s="13">
        <f t="shared" si="7"/>
        <v>30</v>
      </c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5">
        <v>30</v>
      </c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23"/>
    </row>
    <row r="255" spans="1:50" s="10" customFormat="1" ht="54.95" customHeight="1" x14ac:dyDescent="0.25">
      <c r="A255" s="22"/>
      <c r="B255" s="11" t="s">
        <v>42</v>
      </c>
      <c r="C255" s="11" t="s">
        <v>414</v>
      </c>
      <c r="D255" s="11" t="s">
        <v>425</v>
      </c>
      <c r="E255" s="11" t="s">
        <v>169</v>
      </c>
      <c r="F255" s="11" t="s">
        <v>82</v>
      </c>
      <c r="G255" s="11" t="s">
        <v>606</v>
      </c>
      <c r="H255" s="11" t="s">
        <v>555</v>
      </c>
      <c r="I255" s="12">
        <v>53.3</v>
      </c>
      <c r="J255" s="12">
        <f t="shared" si="6"/>
        <v>1865.5</v>
      </c>
      <c r="K255" s="12">
        <v>119.9</v>
      </c>
      <c r="L255" s="13">
        <f t="shared" si="7"/>
        <v>35</v>
      </c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5">
        <v>29</v>
      </c>
      <c r="AF255" s="14"/>
      <c r="AG255" s="14"/>
      <c r="AH255" s="14"/>
      <c r="AI255" s="14"/>
      <c r="AJ255" s="14"/>
      <c r="AK255" s="14"/>
      <c r="AL255" s="14"/>
      <c r="AM255" s="14"/>
      <c r="AN255" s="14"/>
      <c r="AO255" s="15">
        <v>6</v>
      </c>
      <c r="AP255" s="14"/>
      <c r="AQ255" s="14"/>
      <c r="AR255" s="14"/>
      <c r="AS255" s="14"/>
      <c r="AT255" s="14"/>
      <c r="AU255" s="14"/>
      <c r="AV255" s="14"/>
      <c r="AW255" s="14"/>
      <c r="AX255" s="23"/>
    </row>
    <row r="256" spans="1:50" s="10" customFormat="1" ht="54.95" customHeight="1" x14ac:dyDescent="0.25">
      <c r="A256" s="22"/>
      <c r="B256" s="11" t="s">
        <v>42</v>
      </c>
      <c r="C256" s="11" t="s">
        <v>415</v>
      </c>
      <c r="D256" s="11" t="s">
        <v>473</v>
      </c>
      <c r="E256" s="11" t="s">
        <v>273</v>
      </c>
      <c r="F256" s="11" t="s">
        <v>199</v>
      </c>
      <c r="G256" s="11" t="s">
        <v>652</v>
      </c>
      <c r="H256" s="11" t="s">
        <v>565</v>
      </c>
      <c r="I256" s="12">
        <v>44.4</v>
      </c>
      <c r="J256" s="12">
        <f t="shared" si="6"/>
        <v>5772</v>
      </c>
      <c r="K256" s="12">
        <v>99.9</v>
      </c>
      <c r="L256" s="13">
        <f t="shared" si="7"/>
        <v>130</v>
      </c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5">
        <v>130</v>
      </c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23"/>
    </row>
    <row r="257" spans="1:50" s="10" customFormat="1" ht="54.95" customHeight="1" x14ac:dyDescent="0.25">
      <c r="A257" s="22"/>
      <c r="B257" s="11" t="s">
        <v>42</v>
      </c>
      <c r="C257" s="11" t="s">
        <v>415</v>
      </c>
      <c r="D257" s="11" t="s">
        <v>473</v>
      </c>
      <c r="E257" s="11" t="s">
        <v>248</v>
      </c>
      <c r="F257" s="11" t="s">
        <v>199</v>
      </c>
      <c r="G257" s="11" t="s">
        <v>570</v>
      </c>
      <c r="H257" s="11" t="s">
        <v>565</v>
      </c>
      <c r="I257" s="12">
        <v>44.4</v>
      </c>
      <c r="J257" s="12">
        <f t="shared" si="6"/>
        <v>4617.5999999999995</v>
      </c>
      <c r="K257" s="12">
        <v>99.9</v>
      </c>
      <c r="L257" s="13">
        <f t="shared" si="7"/>
        <v>104</v>
      </c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5">
        <v>104</v>
      </c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23"/>
    </row>
    <row r="258" spans="1:50" s="10" customFormat="1" ht="54.95" customHeight="1" x14ac:dyDescent="0.25">
      <c r="A258" s="22"/>
      <c r="B258" s="11" t="s">
        <v>42</v>
      </c>
      <c r="C258" s="11" t="s">
        <v>415</v>
      </c>
      <c r="D258" s="11" t="s">
        <v>473</v>
      </c>
      <c r="E258" s="11" t="s">
        <v>249</v>
      </c>
      <c r="F258" s="11" t="s">
        <v>161</v>
      </c>
      <c r="G258" s="11" t="s">
        <v>642</v>
      </c>
      <c r="H258" s="11" t="s">
        <v>559</v>
      </c>
      <c r="I258" s="12">
        <v>44.4</v>
      </c>
      <c r="J258" s="12">
        <f t="shared" si="6"/>
        <v>3907.2</v>
      </c>
      <c r="K258" s="12">
        <v>99.9</v>
      </c>
      <c r="L258" s="13">
        <f t="shared" si="7"/>
        <v>88</v>
      </c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5">
        <v>73</v>
      </c>
      <c r="AF258" s="14"/>
      <c r="AG258" s="14"/>
      <c r="AH258" s="14"/>
      <c r="AI258" s="14"/>
      <c r="AJ258" s="14"/>
      <c r="AK258" s="14"/>
      <c r="AL258" s="14"/>
      <c r="AM258" s="14"/>
      <c r="AN258" s="14"/>
      <c r="AO258" s="15">
        <v>15</v>
      </c>
      <c r="AP258" s="14"/>
      <c r="AQ258" s="14"/>
      <c r="AR258" s="14"/>
      <c r="AS258" s="14"/>
      <c r="AT258" s="14"/>
      <c r="AU258" s="14"/>
      <c r="AV258" s="14"/>
      <c r="AW258" s="14"/>
      <c r="AX258" s="23"/>
    </row>
    <row r="259" spans="1:50" s="10" customFormat="1" ht="54.95" customHeight="1" x14ac:dyDescent="0.25">
      <c r="A259" s="22"/>
      <c r="B259" s="11" t="s">
        <v>42</v>
      </c>
      <c r="C259" s="11" t="s">
        <v>415</v>
      </c>
      <c r="D259" s="11" t="s">
        <v>473</v>
      </c>
      <c r="E259" s="11" t="s">
        <v>250</v>
      </c>
      <c r="F259" s="11" t="s">
        <v>161</v>
      </c>
      <c r="G259" s="11" t="s">
        <v>643</v>
      </c>
      <c r="H259" s="11" t="s">
        <v>559</v>
      </c>
      <c r="I259" s="12">
        <v>44.4</v>
      </c>
      <c r="J259" s="12">
        <f t="shared" si="6"/>
        <v>13941.6</v>
      </c>
      <c r="K259" s="12">
        <v>99.9</v>
      </c>
      <c r="L259" s="13">
        <f t="shared" si="7"/>
        <v>314</v>
      </c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5">
        <v>314</v>
      </c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23"/>
    </row>
    <row r="260" spans="1:50" s="10" customFormat="1" ht="54.95" customHeight="1" x14ac:dyDescent="0.25">
      <c r="A260" s="22"/>
      <c r="B260" s="11" t="s">
        <v>42</v>
      </c>
      <c r="C260" s="11" t="s">
        <v>415</v>
      </c>
      <c r="D260" s="11" t="s">
        <v>473</v>
      </c>
      <c r="E260" s="11" t="s">
        <v>274</v>
      </c>
      <c r="F260" s="11" t="s">
        <v>161</v>
      </c>
      <c r="G260" s="11" t="s">
        <v>571</v>
      </c>
      <c r="H260" s="11" t="s">
        <v>559</v>
      </c>
      <c r="I260" s="12">
        <v>44.4</v>
      </c>
      <c r="J260" s="12">
        <f t="shared" si="6"/>
        <v>2308.7999999999997</v>
      </c>
      <c r="K260" s="12">
        <v>99.9</v>
      </c>
      <c r="L260" s="13">
        <f t="shared" si="7"/>
        <v>52</v>
      </c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5">
        <v>52</v>
      </c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23"/>
    </row>
    <row r="261" spans="1:50" s="10" customFormat="1" ht="54.95" customHeight="1" x14ac:dyDescent="0.25">
      <c r="A261" s="22"/>
      <c r="B261" s="11" t="s">
        <v>42</v>
      </c>
      <c r="C261" s="11" t="s">
        <v>415</v>
      </c>
      <c r="D261" s="11" t="s">
        <v>473</v>
      </c>
      <c r="E261" s="11" t="s">
        <v>251</v>
      </c>
      <c r="F261" s="11" t="s">
        <v>163</v>
      </c>
      <c r="G261" s="11" t="s">
        <v>648</v>
      </c>
      <c r="H261" s="11" t="s">
        <v>562</v>
      </c>
      <c r="I261" s="12">
        <v>44.4</v>
      </c>
      <c r="J261" s="12">
        <f t="shared" ref="J261:J324" si="8">+I261*L261</f>
        <v>10744.8</v>
      </c>
      <c r="K261" s="12">
        <v>99.9</v>
      </c>
      <c r="L261" s="13">
        <f t="shared" ref="L261:L324" si="9">SUM(M261:AX261)</f>
        <v>242</v>
      </c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5">
        <v>228</v>
      </c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5">
        <v>14</v>
      </c>
      <c r="AQ261" s="14"/>
      <c r="AR261" s="14"/>
      <c r="AS261" s="14"/>
      <c r="AT261" s="14"/>
      <c r="AU261" s="14"/>
      <c r="AV261" s="14"/>
      <c r="AW261" s="14"/>
      <c r="AX261" s="23"/>
    </row>
    <row r="262" spans="1:50" s="10" customFormat="1" ht="54.95" customHeight="1" x14ac:dyDescent="0.25">
      <c r="A262" s="22"/>
      <c r="B262" s="11" t="s">
        <v>42</v>
      </c>
      <c r="C262" s="11" t="s">
        <v>415</v>
      </c>
      <c r="D262" s="11" t="s">
        <v>473</v>
      </c>
      <c r="E262" s="11" t="s">
        <v>252</v>
      </c>
      <c r="F262" s="11" t="s">
        <v>165</v>
      </c>
      <c r="G262" s="11" t="s">
        <v>647</v>
      </c>
      <c r="H262" s="11" t="s">
        <v>561</v>
      </c>
      <c r="I262" s="12">
        <v>44.4</v>
      </c>
      <c r="J262" s="12">
        <f t="shared" si="8"/>
        <v>532.79999999999995</v>
      </c>
      <c r="K262" s="12">
        <v>99.9</v>
      </c>
      <c r="L262" s="13">
        <f t="shared" si="9"/>
        <v>12</v>
      </c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5">
        <v>7</v>
      </c>
      <c r="AF262" s="14"/>
      <c r="AG262" s="14"/>
      <c r="AH262" s="14"/>
      <c r="AI262" s="14"/>
      <c r="AJ262" s="14"/>
      <c r="AK262" s="14"/>
      <c r="AL262" s="14"/>
      <c r="AM262" s="14"/>
      <c r="AN262" s="14"/>
      <c r="AO262" s="15">
        <v>5</v>
      </c>
      <c r="AP262" s="14"/>
      <c r="AQ262" s="14"/>
      <c r="AR262" s="14"/>
      <c r="AS262" s="14"/>
      <c r="AT262" s="14"/>
      <c r="AU262" s="14"/>
      <c r="AV262" s="14"/>
      <c r="AW262" s="14"/>
      <c r="AX262" s="23"/>
    </row>
    <row r="263" spans="1:50" s="10" customFormat="1" ht="54.95" customHeight="1" x14ac:dyDescent="0.25">
      <c r="A263" s="22"/>
      <c r="B263" s="11" t="s">
        <v>42</v>
      </c>
      <c r="C263" s="11" t="s">
        <v>415</v>
      </c>
      <c r="D263" s="11" t="s">
        <v>466</v>
      </c>
      <c r="E263" s="11" t="s">
        <v>253</v>
      </c>
      <c r="F263" s="11" t="s">
        <v>254</v>
      </c>
      <c r="G263" s="11" t="s">
        <v>653</v>
      </c>
      <c r="H263" s="11" t="s">
        <v>566</v>
      </c>
      <c r="I263" s="12">
        <v>48.85</v>
      </c>
      <c r="J263" s="12">
        <f t="shared" si="8"/>
        <v>7376.35</v>
      </c>
      <c r="K263" s="12">
        <v>109.9</v>
      </c>
      <c r="L263" s="13">
        <f t="shared" si="9"/>
        <v>151</v>
      </c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5">
        <v>151</v>
      </c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23"/>
    </row>
    <row r="264" spans="1:50" s="10" customFormat="1" ht="54.95" customHeight="1" x14ac:dyDescent="0.25">
      <c r="A264" s="22"/>
      <c r="B264" s="11" t="s">
        <v>43</v>
      </c>
      <c r="C264" s="11" t="s">
        <v>412</v>
      </c>
      <c r="D264" s="11" t="s">
        <v>474</v>
      </c>
      <c r="E264" s="11" t="s">
        <v>391</v>
      </c>
      <c r="F264" s="11" t="s">
        <v>44</v>
      </c>
      <c r="G264" s="11" t="s">
        <v>654</v>
      </c>
      <c r="H264" s="11" t="s">
        <v>482</v>
      </c>
      <c r="I264" s="12">
        <v>51.15</v>
      </c>
      <c r="J264" s="12">
        <f t="shared" si="8"/>
        <v>51.15</v>
      </c>
      <c r="K264" s="12">
        <v>115</v>
      </c>
      <c r="L264" s="13">
        <f t="shared" si="9"/>
        <v>1</v>
      </c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5">
        <v>1</v>
      </c>
      <c r="AP264" s="14"/>
      <c r="AQ264" s="14"/>
      <c r="AR264" s="14"/>
      <c r="AS264" s="14"/>
      <c r="AT264" s="14"/>
      <c r="AU264" s="14"/>
      <c r="AV264" s="14"/>
      <c r="AW264" s="14"/>
      <c r="AX264" s="23"/>
    </row>
    <row r="265" spans="1:50" s="10" customFormat="1" ht="54.95" customHeight="1" x14ac:dyDescent="0.25">
      <c r="A265" s="22"/>
      <c r="B265" s="11" t="s">
        <v>43</v>
      </c>
      <c r="C265" s="11" t="s">
        <v>413</v>
      </c>
      <c r="D265" s="11" t="s">
        <v>475</v>
      </c>
      <c r="E265" s="11" t="s">
        <v>255</v>
      </c>
      <c r="F265" s="11" t="s">
        <v>170</v>
      </c>
      <c r="G265" s="11" t="s">
        <v>655</v>
      </c>
      <c r="H265" s="11" t="s">
        <v>567</v>
      </c>
      <c r="I265" s="12">
        <v>44.4</v>
      </c>
      <c r="J265" s="12">
        <f t="shared" si="8"/>
        <v>44.4</v>
      </c>
      <c r="K265" s="12">
        <v>99.9</v>
      </c>
      <c r="L265" s="13">
        <f t="shared" si="9"/>
        <v>1</v>
      </c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5">
        <v>1</v>
      </c>
      <c r="AP265" s="14"/>
      <c r="AQ265" s="14"/>
      <c r="AR265" s="14"/>
      <c r="AS265" s="14"/>
      <c r="AT265" s="14"/>
      <c r="AU265" s="14"/>
      <c r="AV265" s="14"/>
      <c r="AW265" s="14"/>
      <c r="AX265" s="23"/>
    </row>
    <row r="266" spans="1:50" s="10" customFormat="1" ht="54.95" customHeight="1" x14ac:dyDescent="0.25">
      <c r="A266" s="22"/>
      <c r="B266" s="11" t="s">
        <v>43</v>
      </c>
      <c r="C266" s="11" t="s">
        <v>414</v>
      </c>
      <c r="D266" s="11" t="s">
        <v>476</v>
      </c>
      <c r="E266" s="11" t="s">
        <v>171</v>
      </c>
      <c r="F266" s="11" t="s">
        <v>49</v>
      </c>
      <c r="G266" s="11" t="s">
        <v>584</v>
      </c>
      <c r="H266" s="11" t="s">
        <v>484</v>
      </c>
      <c r="I266" s="12">
        <v>44.4</v>
      </c>
      <c r="J266" s="12">
        <f t="shared" si="8"/>
        <v>1909.2</v>
      </c>
      <c r="K266" s="12">
        <v>99.9</v>
      </c>
      <c r="L266" s="13">
        <f t="shared" si="9"/>
        <v>43</v>
      </c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5">
        <v>36</v>
      </c>
      <c r="AX266" s="24">
        <v>7</v>
      </c>
    </row>
    <row r="267" spans="1:50" s="10" customFormat="1" ht="54.95" customHeight="1" x14ac:dyDescent="0.25">
      <c r="A267" s="22"/>
      <c r="B267" s="11" t="s">
        <v>43</v>
      </c>
      <c r="C267" s="11" t="s">
        <v>414</v>
      </c>
      <c r="D267" s="11" t="s">
        <v>476</v>
      </c>
      <c r="E267" s="11" t="s">
        <v>256</v>
      </c>
      <c r="F267" s="11" t="s">
        <v>49</v>
      </c>
      <c r="G267" s="11" t="s">
        <v>656</v>
      </c>
      <c r="H267" s="11" t="s">
        <v>484</v>
      </c>
      <c r="I267" s="12">
        <v>44.4</v>
      </c>
      <c r="J267" s="12">
        <f t="shared" si="8"/>
        <v>1598.3999999999999</v>
      </c>
      <c r="K267" s="12">
        <v>99.9</v>
      </c>
      <c r="L267" s="13">
        <f t="shared" si="9"/>
        <v>36</v>
      </c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5">
        <v>4</v>
      </c>
      <c r="AU267" s="14"/>
      <c r="AV267" s="14"/>
      <c r="AW267" s="15">
        <v>13</v>
      </c>
      <c r="AX267" s="24">
        <v>19</v>
      </c>
    </row>
    <row r="268" spans="1:50" s="10" customFormat="1" ht="54.95" customHeight="1" x14ac:dyDescent="0.25">
      <c r="A268" s="22"/>
      <c r="B268" s="11" t="s">
        <v>43</v>
      </c>
      <c r="C268" s="11" t="s">
        <v>414</v>
      </c>
      <c r="D268" s="11" t="s">
        <v>477</v>
      </c>
      <c r="E268" s="11" t="s">
        <v>388</v>
      </c>
      <c r="F268" s="11" t="s">
        <v>46</v>
      </c>
      <c r="G268" s="11" t="s">
        <v>623</v>
      </c>
      <c r="H268" s="11" t="s">
        <v>481</v>
      </c>
      <c r="I268" s="12">
        <v>51.15</v>
      </c>
      <c r="J268" s="12">
        <f t="shared" si="8"/>
        <v>306.89999999999998</v>
      </c>
      <c r="K268" s="12">
        <v>115</v>
      </c>
      <c r="L268" s="13">
        <f t="shared" si="9"/>
        <v>6</v>
      </c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5">
        <v>1</v>
      </c>
      <c r="AP268" s="15">
        <v>1</v>
      </c>
      <c r="AQ268" s="14"/>
      <c r="AR268" s="15">
        <v>1</v>
      </c>
      <c r="AS268" s="14"/>
      <c r="AT268" s="15">
        <v>1</v>
      </c>
      <c r="AU268" s="14"/>
      <c r="AV268" s="15">
        <v>1</v>
      </c>
      <c r="AW268" s="15">
        <v>1</v>
      </c>
      <c r="AX268" s="23"/>
    </row>
    <row r="269" spans="1:50" s="10" customFormat="1" ht="54.95" customHeight="1" x14ac:dyDescent="0.25">
      <c r="A269" s="22"/>
      <c r="B269" s="11" t="s">
        <v>43</v>
      </c>
      <c r="C269" s="11" t="s">
        <v>414</v>
      </c>
      <c r="D269" s="11" t="s">
        <v>478</v>
      </c>
      <c r="E269" s="11" t="s">
        <v>172</v>
      </c>
      <c r="F269" s="11" t="s">
        <v>44</v>
      </c>
      <c r="G269" s="11" t="s">
        <v>584</v>
      </c>
      <c r="H269" s="11" t="s">
        <v>482</v>
      </c>
      <c r="I269" s="12">
        <v>51.15</v>
      </c>
      <c r="J269" s="12">
        <f t="shared" si="8"/>
        <v>409.2</v>
      </c>
      <c r="K269" s="12">
        <v>115</v>
      </c>
      <c r="L269" s="13">
        <f t="shared" si="9"/>
        <v>8</v>
      </c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5">
        <v>3</v>
      </c>
      <c r="AX269" s="24">
        <v>5</v>
      </c>
    </row>
    <row r="270" spans="1:50" s="10" customFormat="1" ht="54.95" customHeight="1" x14ac:dyDescent="0.25">
      <c r="A270" s="22"/>
      <c r="B270" s="11" t="s">
        <v>43</v>
      </c>
      <c r="C270" s="11" t="s">
        <v>414</v>
      </c>
      <c r="D270" s="11" t="s">
        <v>478</v>
      </c>
      <c r="E270" s="11" t="s">
        <v>257</v>
      </c>
      <c r="F270" s="11" t="s">
        <v>44</v>
      </c>
      <c r="G270" s="11" t="s">
        <v>657</v>
      </c>
      <c r="H270" s="11" t="s">
        <v>482</v>
      </c>
      <c r="I270" s="12">
        <v>51.15</v>
      </c>
      <c r="J270" s="12">
        <f t="shared" si="8"/>
        <v>971.85</v>
      </c>
      <c r="K270" s="12">
        <v>115</v>
      </c>
      <c r="L270" s="13">
        <f t="shared" si="9"/>
        <v>19</v>
      </c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5">
        <v>1</v>
      </c>
      <c r="AT270" s="14"/>
      <c r="AU270" s="15">
        <v>4</v>
      </c>
      <c r="AV270" s="15">
        <v>3</v>
      </c>
      <c r="AW270" s="15">
        <v>10</v>
      </c>
      <c r="AX270" s="24">
        <v>1</v>
      </c>
    </row>
    <row r="271" spans="1:50" s="10" customFormat="1" ht="54.95" customHeight="1" x14ac:dyDescent="0.25">
      <c r="A271" s="22"/>
      <c r="B271" s="11" t="s">
        <v>43</v>
      </c>
      <c r="C271" s="11" t="s">
        <v>414</v>
      </c>
      <c r="D271" s="11" t="s">
        <v>478</v>
      </c>
      <c r="E271" s="11" t="s">
        <v>173</v>
      </c>
      <c r="F271" s="11" t="s">
        <v>44</v>
      </c>
      <c r="G271" s="11" t="s">
        <v>571</v>
      </c>
      <c r="H271" s="11" t="s">
        <v>482</v>
      </c>
      <c r="I271" s="12">
        <v>51.15</v>
      </c>
      <c r="J271" s="12">
        <f t="shared" si="8"/>
        <v>358.05</v>
      </c>
      <c r="K271" s="12">
        <v>115</v>
      </c>
      <c r="L271" s="13">
        <f t="shared" si="9"/>
        <v>7</v>
      </c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5">
        <v>1</v>
      </c>
      <c r="AW271" s="14"/>
      <c r="AX271" s="24">
        <v>6</v>
      </c>
    </row>
    <row r="272" spans="1:50" s="10" customFormat="1" ht="54.95" customHeight="1" x14ac:dyDescent="0.25">
      <c r="A272" s="22"/>
      <c r="B272" s="11" t="s">
        <v>43</v>
      </c>
      <c r="C272" s="11" t="s">
        <v>415</v>
      </c>
      <c r="D272" s="11" t="s">
        <v>479</v>
      </c>
      <c r="E272" s="11" t="s">
        <v>373</v>
      </c>
      <c r="F272" s="11" t="s">
        <v>57</v>
      </c>
      <c r="G272" s="11" t="s">
        <v>616</v>
      </c>
      <c r="H272" s="11" t="s">
        <v>568</v>
      </c>
      <c r="I272" s="12">
        <v>44.4</v>
      </c>
      <c r="J272" s="12">
        <f t="shared" si="8"/>
        <v>355.2</v>
      </c>
      <c r="K272" s="12">
        <v>99.9</v>
      </c>
      <c r="L272" s="13">
        <f t="shared" si="9"/>
        <v>8</v>
      </c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5">
        <v>1</v>
      </c>
      <c r="AN272" s="14"/>
      <c r="AO272" s="15">
        <v>2</v>
      </c>
      <c r="AP272" s="15">
        <v>2</v>
      </c>
      <c r="AQ272" s="14"/>
      <c r="AR272" s="14"/>
      <c r="AS272" s="14"/>
      <c r="AT272" s="15">
        <v>2</v>
      </c>
      <c r="AU272" s="14"/>
      <c r="AV272" s="14"/>
      <c r="AW272" s="15">
        <v>1</v>
      </c>
      <c r="AX272" s="23"/>
    </row>
    <row r="273" spans="1:50" s="10" customFormat="1" ht="54.95" customHeight="1" x14ac:dyDescent="0.25">
      <c r="A273" s="22"/>
      <c r="B273" s="11" t="s">
        <v>43</v>
      </c>
      <c r="C273" s="11" t="s">
        <v>415</v>
      </c>
      <c r="D273" s="11" t="s">
        <v>480</v>
      </c>
      <c r="E273" s="11" t="s">
        <v>389</v>
      </c>
      <c r="F273" s="11" t="s">
        <v>390</v>
      </c>
      <c r="G273" s="11" t="s">
        <v>658</v>
      </c>
      <c r="H273" s="11" t="s">
        <v>568</v>
      </c>
      <c r="I273" s="12">
        <v>35.549999999999997</v>
      </c>
      <c r="J273" s="12">
        <f t="shared" si="8"/>
        <v>213.29999999999998</v>
      </c>
      <c r="K273" s="12">
        <v>79.900000000000006</v>
      </c>
      <c r="L273" s="13">
        <f t="shared" si="9"/>
        <v>6</v>
      </c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5">
        <v>6</v>
      </c>
      <c r="AP273" s="14"/>
      <c r="AQ273" s="14"/>
      <c r="AR273" s="14"/>
      <c r="AS273" s="14"/>
      <c r="AT273" s="14"/>
      <c r="AU273" s="14"/>
      <c r="AV273" s="14"/>
      <c r="AW273" s="14"/>
      <c r="AX273" s="23"/>
    </row>
    <row r="274" spans="1:50" s="10" customFormat="1" ht="54.95" customHeight="1" thickBot="1" x14ac:dyDescent="0.3">
      <c r="A274" s="25"/>
      <c r="B274" s="26" t="s">
        <v>43</v>
      </c>
      <c r="C274" s="26" t="s">
        <v>415</v>
      </c>
      <c r="D274" s="26" t="s">
        <v>479</v>
      </c>
      <c r="E274" s="26" t="s">
        <v>258</v>
      </c>
      <c r="F274" s="26" t="s">
        <v>91</v>
      </c>
      <c r="G274" s="26" t="s">
        <v>659</v>
      </c>
      <c r="H274" s="26" t="s">
        <v>569</v>
      </c>
      <c r="I274" s="27">
        <v>44.4</v>
      </c>
      <c r="J274" s="27">
        <f t="shared" si="8"/>
        <v>266.39999999999998</v>
      </c>
      <c r="K274" s="27">
        <v>99.9</v>
      </c>
      <c r="L274" s="28">
        <f t="shared" si="9"/>
        <v>6</v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30">
        <v>1</v>
      </c>
      <c r="AN274" s="29"/>
      <c r="AO274" s="30">
        <v>2</v>
      </c>
      <c r="AP274" s="30">
        <v>2</v>
      </c>
      <c r="AQ274" s="29"/>
      <c r="AR274" s="30">
        <v>1</v>
      </c>
      <c r="AS274" s="29"/>
      <c r="AT274" s="29"/>
      <c r="AU274" s="29"/>
      <c r="AV274" s="29"/>
      <c r="AW274" s="29"/>
      <c r="AX274" s="31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FTW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2019-04-17T07:42:07Z</dcterms:created>
  <dcterms:modified xsi:type="dcterms:W3CDTF">2021-05-26T09:51:17Z</dcterms:modified>
  <cp:category/>
</cp:coreProperties>
</file>